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11820"/>
  </bookViews>
  <sheets>
    <sheet name="Sheet1" sheetId="1" r:id="rId1"/>
    <sheet name="Sheet2" sheetId="2" r:id="rId2"/>
    <sheet name="Sheet3" sheetId="3" r:id="rId3"/>
  </sheets>
  <definedNames>
    <definedName name="pingtable.pl?file_alpha_by_by_node_size_100_tick_monthly_from_Pakistan_to_Pakistan_ex_none_dataset_hep_percentage_any" localSheetId="1">Sheet2!$A$1:$L$26</definedName>
    <definedName name="pingtable.pl?file_mos_by_by_node_size_100_tick_monthly_from_Pakistan_to_Pakistan_ex_none_dataset_hep_percentage_any" localSheetId="0">Sheet1!$A$70:$L$95</definedName>
    <definedName name="pingtable.pl?file_mos_by_by_node_size_100_tick_monthly_from_Pakistan_to_Pakistan_ex_none_dataset_hep_percentage_any_1" localSheetId="0">Sheet1!$A$98:$L$123</definedName>
    <definedName name="pingtable.pl?file_mos_by_by_node_size_100_tick_monthly_year_2012_month_01_from_Pakistan_to_Pakistan_ex_none_dataset_hep_percentage_any" localSheetId="0">Sheet1!$A$53:$C$67</definedName>
    <definedName name="pingtable.pl?file_packet_loss_by_by_node_size_100_tick_allmonthly_from_EDU.SLAC.STANFORD.N3_to_Pakistan_ex_none_only_all_dataset_hep_percentage_any_filter_on" localSheetId="0">Sheet1!$A$36:$L$50</definedName>
    <definedName name="pingtable.pl?file_throughput_by_by_node_size_100_tick_allmonthly_from_EDU.SLAC.STANFORD.N3_to_ISLAMABAD_REGION_ex_none_only_all_dataset_hep_percentage_any_filter_on" localSheetId="0">Sheet1!$A$20:$L$33</definedName>
    <definedName name="pingtable.pl?file_throughput_by_by_node_size_100_tick_allmonthly_from_EDU.SLAC.STANFORD.N3_to_KARACHI_REGION_ex_none_only_all_dataset_hep_percentage_any_filter_on" localSheetId="0">Sheet1!#REF!</definedName>
    <definedName name="pingtable.pl?file_throughput_by_by_node_size_100_tick_allmonthly_from_EDU.SLAC.STANFORD.N3_to_LAHORE_REGION_ex_none_only_all_dataset_hep_percentage_any_filter_on" localSheetId="0">Sheet1!#REF!</definedName>
    <definedName name="pingtable.pl?file_throughput_by_by_node_size_100_tick_allmonthly_from_EDU.SLAC.STANFORD.N3_to_PESHAWAR_REGION_ex_none_only_all_dataset_hep_percentage_any_filter_on" localSheetId="0">Sheet1!#REF!</definedName>
    <definedName name="pingtable.pl?file_throughput_by_by_node_size_100_tick_allmonthly_from_EDU.SLAC.STANFORD.N3_to_QUETTA_REGION_ex_none_only_all_dataset_hep_percentage_any_filter_on" localSheetId="0">Sheet1!#REF!</definedName>
    <definedName name="pingtable.pl?file_throughput_by_by_node_size_100_tick_last365days_from_EDU.SLAC.STANFORD.N3_to_QUETTA_REGION_ex_none_only_all_dataset_hep_percentage_any_filter_on" localSheetId="0">Sheet1!#REF!</definedName>
    <definedName name="pingtable.pl?file_unreachability_by_by_node_size_100_tick_allmonthly_from_EDU.SLAC.STANFORD.N3_to_Pakistan_ex_none_only_all_dataset_hep_percentage_any_filter_on" localSheetId="0">Sheet1!$A$2:$L$16</definedName>
  </definedNames>
  <calcPr calcId="125725"/>
</workbook>
</file>

<file path=xl/calcChain.xml><?xml version="1.0" encoding="utf-8"?>
<calcChain xmlns="http://schemas.openxmlformats.org/spreadsheetml/2006/main">
  <c r="N3" i="2"/>
  <c r="O3"/>
  <c r="P3"/>
  <c r="Q3"/>
  <c r="N4"/>
  <c r="O4"/>
  <c r="P4"/>
  <c r="Q4"/>
  <c r="N5"/>
  <c r="O5"/>
  <c r="P5"/>
  <c r="Q5"/>
  <c r="N6"/>
  <c r="O6"/>
  <c r="P6"/>
  <c r="Q6"/>
  <c r="N7"/>
  <c r="O7"/>
  <c r="P7"/>
  <c r="Q7"/>
  <c r="N8"/>
  <c r="O8"/>
  <c r="P8"/>
  <c r="Q8"/>
  <c r="N9"/>
  <c r="O9"/>
  <c r="P9"/>
  <c r="Q9"/>
  <c r="N10"/>
  <c r="O10"/>
  <c r="P10"/>
  <c r="Q10"/>
  <c r="N11"/>
  <c r="O11"/>
  <c r="P11"/>
  <c r="Q11"/>
  <c r="N12"/>
  <c r="O12"/>
  <c r="P12"/>
  <c r="Q12"/>
  <c r="N13"/>
  <c r="O13"/>
  <c r="P13"/>
  <c r="Q13"/>
  <c r="N14"/>
  <c r="O14"/>
  <c r="P14"/>
  <c r="Q14"/>
  <c r="N15"/>
  <c r="O15"/>
  <c r="P15"/>
  <c r="Q15"/>
  <c r="N16"/>
  <c r="O16"/>
  <c r="P16"/>
  <c r="Q16"/>
  <c r="N17"/>
  <c r="O17"/>
  <c r="P17"/>
  <c r="Q17"/>
  <c r="N18"/>
  <c r="O18"/>
  <c r="P18"/>
  <c r="Q18"/>
  <c r="N19"/>
  <c r="O19"/>
  <c r="P19"/>
  <c r="Q19"/>
  <c r="N20"/>
  <c r="O20"/>
  <c r="P20"/>
  <c r="Q20"/>
  <c r="N21"/>
  <c r="O21"/>
  <c r="P21"/>
  <c r="Q21"/>
  <c r="N22"/>
  <c r="O22"/>
  <c r="P22"/>
  <c r="Q22"/>
  <c r="N23"/>
  <c r="O23"/>
  <c r="P23"/>
  <c r="Q23"/>
  <c r="N24"/>
  <c r="O24"/>
  <c r="P24"/>
  <c r="Q24"/>
  <c r="N25"/>
  <c r="O25"/>
  <c r="P25"/>
  <c r="Q25"/>
  <c r="N26"/>
  <c r="O26"/>
  <c r="P26"/>
  <c r="Q26"/>
  <c r="Q1"/>
  <c r="P1"/>
  <c r="O1"/>
  <c r="N1"/>
  <c r="G23" i="1"/>
  <c r="G24"/>
  <c r="G25"/>
  <c r="G26"/>
  <c r="G27"/>
  <c r="G28"/>
  <c r="G29"/>
  <c r="G30"/>
  <c r="G31"/>
  <c r="G32"/>
  <c r="G33"/>
  <c r="G22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-wanmon.slac.stanford.edu/cgi-wrap/pingtable.pl?file=unreachability&amp;by=by-node&amp;size=100&amp;tick=allmonthly&amp;from=EDU.SLAC.STANFORD.N3&amp;to=Pakistan&amp;ex=none&amp;only=all&amp;dataset=hep&amp;percentage=any&amp;filter=on" htmlTables="1">
      <tables count="1">
        <x v="5"/>
      </tables>
    </webPr>
  </connection>
  <connection id="2" name="Connection1" type="4" refreshedVersion="3" background="1" saveData="1">
    <webPr sourceData="1" parsePre="1" consecutive="1" xl2000="1" url="http://www-wanmon.slac.stanford.edu/cgi-wrap/pingtable.pl?file=throughput&amp;by=by-node&amp;size=100&amp;tick=allmonthly&amp;from=EDU.SLAC.STANFORD.N3&amp;to=ISLAMABAD_REGION&amp;ex=none&amp;only=all&amp;dataset=hep&amp;percentage=any&amp;filter=on" htmlTables="1">
      <tables count="1">
        <x v="5"/>
      </tables>
    </webPr>
  </connection>
  <connection id="3" name="Connection10" type="4" refreshedVersion="3" background="1" saveData="1">
    <webPr sourceData="1" parsePre="1" consecutive="1" xl2000="1" url="http://pinger.seecs.edu.pk/cgi-bin/pingtable.pl?file=mos&amp;by=by-node&amp;size=100&amp;tick=monthly&amp;from=Pakistan&amp;to=Pakistan&amp;ex=none&amp;dataset=hep&amp;percentage=any" htmlTables="1">
      <tables count="1">
        <x v="5"/>
      </tables>
    </webPr>
  </connection>
  <connection id="4" name="Connection11" type="4" refreshedVersion="3" background="1" saveData="1">
    <webPr sourceData="1" parsePre="1" consecutive="1" xl2000="1" url="http://pinger.seecs.edu.pk/cgi-bin/pingtable.pl?file=mos&amp;by=by-node&amp;size=100&amp;tick=monthly&amp;from=Pakistan&amp;to=Pakistan&amp;ex=none&amp;dataset=hep&amp;percentage=any" htmlTables="1">
      <tables count="1">
        <x v="5"/>
      </tables>
    </webPr>
  </connection>
  <connection id="5" name="Connection2" type="4" refreshedVersion="3" background="1" saveData="1">
    <webPr sourceData="1" parsePre="1" consecutive="1" xl2000="1" url="http://www-wanmon.slac.stanford.edu/cgi-wrap/pingtable.pl?file=throughput&amp;by=by-node&amp;size=100&amp;tick=allmonthly&amp;from=EDU.SLAC.STANFORD.N3&amp;to=KARACHI_REGION&amp;ex=none&amp;only=all&amp;dataset=hep&amp;percentage=any&amp;filter=on" htmlTables="1">
      <tables count="1">
        <x v="5"/>
      </tables>
    </webPr>
  </connection>
  <connection id="6" name="Connection3" type="4" refreshedVersion="3" background="1" saveData="1">
    <webPr sourceData="1" parsePre="1" consecutive="1" xl2000="1" url="http://www-wanmon.slac.stanford.edu/cgi-wrap/pingtable.pl?file=throughput&amp;by=by-node&amp;size=100&amp;tick=allmonthly&amp;from=EDU.SLAC.STANFORD.N3&amp;to=LAHORE_REGION&amp;ex=none&amp;only=all&amp;dataset=hep&amp;percentage=any&amp;filter=on" htmlTables="1">
      <tables count="1">
        <x v="5"/>
      </tables>
    </webPr>
  </connection>
  <connection id="7" name="Connection4" type="4" refreshedVersion="3" background="1" saveData="1">
    <webPr sourceData="1" parsePre="1" consecutive="1" xl2000="1" url="http://www-wanmon.slac.stanford.edu/cgi-wrap/pingtable.pl?file=throughput&amp;by=by-node&amp;size=100&amp;tick=allmonthly&amp;from=EDU.SLAC.STANFORD.N3&amp;to=PESHAWAR_REGION&amp;ex=none&amp;only=all&amp;dataset=hep&amp;percentage=any&amp;filter=on" htmlTables="1">
      <tables count="1">
        <x v="5"/>
      </tables>
    </webPr>
  </connection>
  <connection id="8" name="Connection5" type="4" refreshedVersion="3" background="1" saveData="1">
    <webPr sourceData="1" parsePre="1" consecutive="1" xl2000="1" url="http://www-wanmon.slac.stanford.edu/cgi-wrap/pingtable.pl?file=throughput&amp;by=by-node&amp;size=100&amp;tick=allmonthly&amp;from=EDU.SLAC.STANFORD.N3&amp;to=QUETTA_REGION&amp;ex=none&amp;only=all&amp;dataset=hep&amp;percentage=any&amp;filter=on" htmlTables="1">
      <tables count="1">
        <x v="5"/>
      </tables>
    </webPr>
  </connection>
  <connection id="9" name="Connection6" type="4" refreshedVersion="3" background="1" saveData="1">
    <webPr sourceData="1" parsePre="1" consecutive="1" xl2000="1" url="http://www-wanmon.slac.stanford.edu/cgi-wrap/pingtable.pl?file=packet_loss&amp;by=by-node&amp;size=100&amp;tick=allmonthly&amp;from=EDU.SLAC.STANFORD.N3&amp;to=Pakistan&amp;ex=none&amp;only=all&amp;dataset=hep&amp;percentage=any&amp;filter=on" htmlTables="1">
      <tables count="1">
        <x v="5"/>
      </tables>
    </webPr>
  </connection>
  <connection id="10" name="Connection7" type="4" refreshedVersion="3" background="1" saveData="1">
    <webPr sourceData="1" parsePre="1" consecutive="1" xl2000="1" url="http://pinger.seecs.edu.pk/cgi-bin/pingtable.pl?file=mos&amp;by=by-node&amp;size=100&amp;tick=monthly&amp;year=2012&amp;month=01&amp;from=Pakistan&amp;to=Pakistan&amp;ex=none&amp;dataset=hep&amp;percentage=any" htmlTables="1">
      <tables count="1">
        <x v="5"/>
      </tables>
    </webPr>
  </connection>
  <connection id="11" name="Connection8" type="4" refreshedVersion="3" background="1" saveData="1">
    <webPr sourceData="1" parsePre="1" consecutive="1" xl2000="1" url="http://www-wanmon.slac.stanford.edu/cgi-wrap/pingtable.pl?file=throughput&amp;by=by-node&amp;size=100&amp;tick=last365days&amp;from=EDU.SLAC.STANFORD.N3&amp;to=QUETTA_REGION&amp;ex=none&amp;only=all&amp;dataset=hep&amp;percentage=any&amp;filter=on" htmlTables="1">
      <tables count="1">
        <x v="5"/>
      </tables>
    </webPr>
  </connection>
  <connection id="12" name="Connection9" type="4" refreshedVersion="3" background="1" saveData="1">
    <webPr sourceData="1" parsePre="1" consecutive="1" xl2000="1" url="http://pinger.seecs.edu.pk/cgi-bin/pingtable.pl?file=alpha&amp;by=by-node&amp;size=100&amp;tick=monthly&amp;from=Pakistan&amp;to=Pakistan&amp;ex=none&amp;dataset=hep&amp;percentage=any" htmlTables="1">
      <tables count="1">
        <x v="5"/>
      </tables>
    </webPr>
  </connection>
</connections>
</file>

<file path=xl/sharedStrings.xml><?xml version="1.0" encoding="utf-8"?>
<sst xmlns="http://schemas.openxmlformats.org/spreadsheetml/2006/main" count="94" uniqueCount="27">
  <si>
    <t>Tick</t>
  </si>
  <si>
    <t>min</t>
  </si>
  <si>
    <t>25th%</t>
  </si>
  <si>
    <t>avg</t>
  </si>
  <si>
    <t>median</t>
  </si>
  <si>
    <t>75th%</t>
  </si>
  <si>
    <t>90th%</t>
  </si>
  <si>
    <t>95th%</t>
  </si>
  <si>
    <t>max</t>
  </si>
  <si>
    <t>iqr</t>
  </si>
  <si>
    <t>std dev</t>
  </si>
  <si>
    <t># pairs</t>
  </si>
  <si>
    <t>SLAC to Pakistan Unreachability</t>
  </si>
  <si>
    <t>Islamabad</t>
  </si>
  <si>
    <t>Karachi</t>
  </si>
  <si>
    <t>Lahore</t>
  </si>
  <si>
    <t>Peshawar</t>
  </si>
  <si>
    <t>Quetta</t>
  </si>
  <si>
    <t>Throughput SLAC to Regions of Pakistan</t>
  </si>
  <si>
    <t>Packet Loss</t>
  </si>
  <si>
    <t>MOS</t>
  </si>
  <si>
    <t>Alpha</t>
  </si>
  <si>
    <t>Pakistan to Pakistan</t>
  </si>
  <si>
    <t>Node Pairs</t>
  </si>
  <si>
    <t>MOS Pakistan to Pakistan</t>
  </si>
  <si>
    <t>Node count</t>
  </si>
  <si>
    <t>Average slac to PK</t>
  </si>
</sst>
</file>

<file path=xl/styles.xml><?xml version="1.0" encoding="utf-8"?>
<styleSheet xmlns="http://schemas.openxmlformats.org/spreadsheetml/2006/main">
  <numFmts count="1">
    <numFmt numFmtId="169" formatCode="[$-409]mmm\-yy;@"/>
  </numFmts>
  <fonts count="2"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0" fontId="1" fillId="0" borderId="0" xfId="0" applyFont="1"/>
    <xf numFmtId="16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SLAC</a:t>
            </a:r>
            <a:r>
              <a:rPr lang="en-US" baseline="0"/>
              <a:t> to Pakistan</a:t>
            </a:r>
            <a:endParaRPr lang="en-US"/>
          </a:p>
        </c:rich>
      </c:tx>
      <c:layout>
        <c:manualLayout>
          <c:xMode val="edge"/>
          <c:yMode val="edge"/>
          <c:x val="0.29858380432507281"/>
          <c:y val="0.11850750904657628"/>
        </c:manualLayout>
      </c:layout>
      <c:overlay val="1"/>
    </c:title>
    <c:plotArea>
      <c:layout>
        <c:manualLayout>
          <c:layoutTarget val="inner"/>
          <c:xMode val="edge"/>
          <c:yMode val="edge"/>
          <c:x val="0.10249665877654864"/>
          <c:y val="0.11057230272251471"/>
          <c:w val="0.52500845369788907"/>
          <c:h val="0.67646834086567587"/>
        </c:manualLayout>
      </c:layout>
      <c:lineChart>
        <c:grouping val="standard"/>
        <c:ser>
          <c:idx val="0"/>
          <c:order val="0"/>
          <c:trendline>
            <c:spPr>
              <a:ln w="19050">
                <a:solidFill>
                  <a:schemeClr val="tx1"/>
                </a:solidFill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31528219248667538"/>
                  <c:y val="-2.544130208575998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50" b="1"/>
                  </a:pPr>
                  <a:endParaRPr lang="en-US"/>
                </a:p>
              </c:txPr>
            </c:trendlineLbl>
          </c:trendline>
          <c:cat>
            <c:numRef>
              <c:f>Sheet1!$A$5:$A$16</c:f>
              <c:numCache>
                <c:formatCode>mmm\-yy</c:formatCode>
                <c:ptCount val="12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</c:numCache>
            </c:numRef>
          </c:cat>
          <c:val>
            <c:numRef>
              <c:f>Sheet1!$E$5:$E$16</c:f>
              <c:numCache>
                <c:formatCode>General</c:formatCode>
                <c:ptCount val="12"/>
                <c:pt idx="0">
                  <c:v>5.2430000000000003</c:v>
                </c:pt>
                <c:pt idx="1">
                  <c:v>0.83299999999999996</c:v>
                </c:pt>
                <c:pt idx="2">
                  <c:v>6.1390000000000002</c:v>
                </c:pt>
                <c:pt idx="3">
                  <c:v>5.8550000000000004</c:v>
                </c:pt>
                <c:pt idx="4">
                  <c:v>7.6040000000000001</c:v>
                </c:pt>
                <c:pt idx="5">
                  <c:v>6.8449999999999998</c:v>
                </c:pt>
                <c:pt idx="6">
                  <c:v>3.5920000000000001</c:v>
                </c:pt>
                <c:pt idx="7">
                  <c:v>5.9809999999999999</c:v>
                </c:pt>
                <c:pt idx="8">
                  <c:v>13.949</c:v>
                </c:pt>
                <c:pt idx="9">
                  <c:v>13.074999999999999</c:v>
                </c:pt>
                <c:pt idx="10">
                  <c:v>18.056000000000001</c:v>
                </c:pt>
                <c:pt idx="11">
                  <c:v>8.8040000000000003</c:v>
                </c:pt>
              </c:numCache>
            </c:numRef>
          </c:val>
        </c:ser>
        <c:marker val="1"/>
        <c:axId val="52945280"/>
        <c:axId val="52947200"/>
      </c:lineChart>
      <c:dateAx>
        <c:axId val="52945280"/>
        <c:scaling>
          <c:orientation val="minMax"/>
        </c:scaling>
        <c:axPos val="b"/>
        <c:numFmt formatCode="mmm\-yy" sourceLinked="1"/>
        <c:tickLblPos val="nextTo"/>
        <c:crossAx val="52947200"/>
        <c:crosses val="autoZero"/>
        <c:auto val="1"/>
        <c:lblOffset val="100"/>
      </c:dateAx>
      <c:valAx>
        <c:axId val="52947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Unreachability (%)</a:t>
                </a:r>
              </a:p>
            </c:rich>
          </c:tx>
          <c:layout/>
        </c:title>
        <c:numFmt formatCode="General" sourceLinked="1"/>
        <c:tickLblPos val="nextTo"/>
        <c:crossAx val="5294528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Sheet1!$A$37</c:f>
              <c:strCache>
                <c:ptCount val="1"/>
                <c:pt idx="0">
                  <c:v>Packet Loss</c:v>
                </c:pt>
              </c:strCache>
            </c:strRef>
          </c:tx>
          <c:trendline>
            <c:spPr>
              <a:ln w="15875">
                <a:solidFill>
                  <a:schemeClr val="accent1"/>
                </a:solidFill>
              </a:ln>
            </c:spPr>
            <c:trendlineType val="linear"/>
          </c:trendline>
          <c:xVal>
            <c:numRef>
              <c:f>Sheet1!$A$39:$A$50</c:f>
              <c:numCache>
                <c:formatCode>mmm\-yy</c:formatCode>
                <c:ptCount val="12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</c:numCache>
            </c:numRef>
          </c:xVal>
          <c:yVal>
            <c:numRef>
              <c:f>Sheet1!$B$39:$B$50</c:f>
              <c:numCache>
                <c:formatCode>General</c:formatCode>
                <c:ptCount val="12"/>
                <c:pt idx="0">
                  <c:v>0.32400000000000001</c:v>
                </c:pt>
                <c:pt idx="1">
                  <c:v>0.191</c:v>
                </c:pt>
                <c:pt idx="2">
                  <c:v>0.28499999999999998</c:v>
                </c:pt>
                <c:pt idx="3">
                  <c:v>0.42099999999999999</c:v>
                </c:pt>
                <c:pt idx="4">
                  <c:v>0.34100000000000003</c:v>
                </c:pt>
                <c:pt idx="5">
                  <c:v>0.78800000000000003</c:v>
                </c:pt>
                <c:pt idx="6">
                  <c:v>0.60499999999999998</c:v>
                </c:pt>
                <c:pt idx="7">
                  <c:v>0.313</c:v>
                </c:pt>
                <c:pt idx="8">
                  <c:v>0.224</c:v>
                </c:pt>
                <c:pt idx="9">
                  <c:v>0.255</c:v>
                </c:pt>
                <c:pt idx="10">
                  <c:v>0.97699999999999998</c:v>
                </c:pt>
                <c:pt idx="11">
                  <c:v>0.24299999999999999</c:v>
                </c:pt>
              </c:numCache>
            </c:numRef>
          </c:yVal>
          <c:smooth val="1"/>
        </c:ser>
        <c:axId val="116323840"/>
        <c:axId val="53361280"/>
      </c:scatterChart>
      <c:scatterChart>
        <c:scatterStyle val="smoothMarker"/>
        <c:ser>
          <c:idx val="1"/>
          <c:order val="1"/>
          <c:tx>
            <c:v>Throughput</c:v>
          </c:tx>
          <c:trendline>
            <c:spPr>
              <a:ln w="15875">
                <a:solidFill>
                  <a:schemeClr val="accent2"/>
                </a:solidFill>
              </a:ln>
            </c:spPr>
            <c:trendlineType val="log"/>
          </c:trendline>
          <c:xVal>
            <c:numRef>
              <c:f>Sheet1!$A$22:$A$33</c:f>
              <c:numCache>
                <c:formatCode>mmm\-yy</c:formatCode>
                <c:ptCount val="12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</c:numCache>
            </c:numRef>
          </c:xVal>
          <c:yVal>
            <c:numRef>
              <c:f>Sheet1!$G$22:$G$33</c:f>
              <c:numCache>
                <c:formatCode>General</c:formatCode>
                <c:ptCount val="12"/>
                <c:pt idx="0">
                  <c:v>742.93079999999998</c:v>
                </c:pt>
                <c:pt idx="1">
                  <c:v>894.1851999999999</c:v>
                </c:pt>
                <c:pt idx="2">
                  <c:v>723.14919999999995</c:v>
                </c:pt>
                <c:pt idx="3">
                  <c:v>686.7084000000001</c:v>
                </c:pt>
                <c:pt idx="4">
                  <c:v>611.59980000000007</c:v>
                </c:pt>
                <c:pt idx="5">
                  <c:v>486.27820000000003</c:v>
                </c:pt>
                <c:pt idx="6">
                  <c:v>525.91679999999997</c:v>
                </c:pt>
                <c:pt idx="7">
                  <c:v>851.81540000000007</c:v>
                </c:pt>
                <c:pt idx="8">
                  <c:v>760.63439999999991</c:v>
                </c:pt>
                <c:pt idx="9">
                  <c:v>827.23700000000008</c:v>
                </c:pt>
                <c:pt idx="10">
                  <c:v>559.56200000000001</c:v>
                </c:pt>
                <c:pt idx="11">
                  <c:v>727.57240000000002</c:v>
                </c:pt>
              </c:numCache>
            </c:numRef>
          </c:yVal>
          <c:smooth val="1"/>
        </c:ser>
        <c:axId val="116287360"/>
        <c:axId val="116284416"/>
      </c:scatterChart>
      <c:valAx>
        <c:axId val="116323840"/>
        <c:scaling>
          <c:orientation val="minMax"/>
        </c:scaling>
        <c:axPos val="b"/>
        <c:numFmt formatCode="mmm\-yy" sourceLinked="1"/>
        <c:tickLblPos val="nextTo"/>
        <c:crossAx val="53361280"/>
        <c:crosses val="autoZero"/>
        <c:crossBetween val="midCat"/>
      </c:valAx>
      <c:valAx>
        <c:axId val="53361280"/>
        <c:scaling>
          <c:orientation val="minMax"/>
        </c:scaling>
        <c:axPos val="l"/>
        <c:majorGridlines/>
        <c:numFmt formatCode="General" sourceLinked="1"/>
        <c:tickLblPos val="nextTo"/>
        <c:crossAx val="116323840"/>
        <c:crosses val="autoZero"/>
        <c:crossBetween val="midCat"/>
      </c:valAx>
      <c:valAx>
        <c:axId val="116284416"/>
        <c:scaling>
          <c:logBase val="10"/>
          <c:orientation val="minMax"/>
        </c:scaling>
        <c:axPos val="r"/>
        <c:numFmt formatCode="General" sourceLinked="1"/>
        <c:tickLblPos val="nextTo"/>
        <c:crossAx val="116287360"/>
        <c:crosses val="max"/>
        <c:crossBetween val="midCat"/>
      </c:valAx>
      <c:valAx>
        <c:axId val="116287360"/>
        <c:scaling>
          <c:orientation val="minMax"/>
        </c:scaling>
        <c:delete val="1"/>
        <c:axPos val="b"/>
        <c:numFmt formatCode="mmm\-yy" sourceLinked="1"/>
        <c:tickLblPos val="none"/>
        <c:crossAx val="116284416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cat>
            <c:numRef>
              <c:f>Sheet1!$A$55:$A$67</c:f>
              <c:numCache>
                <c:formatCode>mmm\-yy</c:formatCode>
                <c:ptCount val="13"/>
                <c:pt idx="0">
                  <c:v>40909</c:v>
                </c:pt>
                <c:pt idx="1">
                  <c:v>40878</c:v>
                </c:pt>
                <c:pt idx="2">
                  <c:v>40848</c:v>
                </c:pt>
                <c:pt idx="3">
                  <c:v>40817</c:v>
                </c:pt>
                <c:pt idx="4">
                  <c:v>40787</c:v>
                </c:pt>
                <c:pt idx="5">
                  <c:v>40756</c:v>
                </c:pt>
                <c:pt idx="6">
                  <c:v>40725</c:v>
                </c:pt>
                <c:pt idx="7">
                  <c:v>40695</c:v>
                </c:pt>
                <c:pt idx="8">
                  <c:v>40664</c:v>
                </c:pt>
                <c:pt idx="9">
                  <c:v>40634</c:v>
                </c:pt>
                <c:pt idx="10">
                  <c:v>40603</c:v>
                </c:pt>
                <c:pt idx="11">
                  <c:v>40575</c:v>
                </c:pt>
                <c:pt idx="12">
                  <c:v>40544</c:v>
                </c:pt>
              </c:numCache>
            </c:numRef>
          </c:cat>
          <c:val>
            <c:numRef>
              <c:f>Sheet1!$B$55:$B$67</c:f>
              <c:numCache>
                <c:formatCode>General</c:formatCode>
                <c:ptCount val="13"/>
                <c:pt idx="0">
                  <c:v>4.3559999999999999</c:v>
                </c:pt>
                <c:pt idx="1">
                  <c:v>4.3559999999999999</c:v>
                </c:pt>
                <c:pt idx="2">
                  <c:v>4.367</c:v>
                </c:pt>
                <c:pt idx="3">
                  <c:v>4.3570000000000002</c:v>
                </c:pt>
                <c:pt idx="4">
                  <c:v>4.3680000000000003</c:v>
                </c:pt>
                <c:pt idx="5">
                  <c:v>4.3689999999999998</c:v>
                </c:pt>
                <c:pt idx="6">
                  <c:v>4.3650000000000002</c:v>
                </c:pt>
                <c:pt idx="7">
                  <c:v>4.3209999999999997</c:v>
                </c:pt>
                <c:pt idx="8">
                  <c:v>4.351</c:v>
                </c:pt>
                <c:pt idx="9">
                  <c:v>4.351</c:v>
                </c:pt>
                <c:pt idx="10">
                  <c:v>4.351</c:v>
                </c:pt>
                <c:pt idx="11">
                  <c:v>4.3449999999999998</c:v>
                </c:pt>
                <c:pt idx="12">
                  <c:v>4.3479999999999999</c:v>
                </c:pt>
              </c:numCache>
            </c:numRef>
          </c:val>
        </c:ser>
        <c:marker val="1"/>
        <c:axId val="70883968"/>
        <c:axId val="71509120"/>
      </c:lineChart>
      <c:lineChart>
        <c:grouping val="standard"/>
        <c:ser>
          <c:idx val="1"/>
          <c:order val="1"/>
          <c:tx>
            <c:strRef>
              <c:f>Sheet1!$D$54</c:f>
              <c:strCache>
                <c:ptCount val="1"/>
                <c:pt idx="0">
                  <c:v>Alpha</c:v>
                </c:pt>
              </c:strCache>
            </c:strRef>
          </c:tx>
          <c:val>
            <c:numRef>
              <c:f>Sheet1!$D$55:$D$67</c:f>
              <c:numCache>
                <c:formatCode>General</c:formatCode>
                <c:ptCount val="13"/>
                <c:pt idx="0">
                  <c:v>0.27800000000000002</c:v>
                </c:pt>
                <c:pt idx="1">
                  <c:v>0.27700000000000002</c:v>
                </c:pt>
                <c:pt idx="2">
                  <c:v>0.27600000000000002</c:v>
                </c:pt>
                <c:pt idx="3">
                  <c:v>0.27400000000000002</c:v>
                </c:pt>
                <c:pt idx="4">
                  <c:v>0.28699999999999998</c:v>
                </c:pt>
                <c:pt idx="5">
                  <c:v>0.26500000000000001</c:v>
                </c:pt>
                <c:pt idx="6">
                  <c:v>0.20200000000000001</c:v>
                </c:pt>
                <c:pt idx="7">
                  <c:v>0.17799999999999999</c:v>
                </c:pt>
                <c:pt idx="8">
                  <c:v>0.246</c:v>
                </c:pt>
                <c:pt idx="9">
                  <c:v>0.30499999999999999</c:v>
                </c:pt>
                <c:pt idx="10">
                  <c:v>0.379</c:v>
                </c:pt>
                <c:pt idx="11">
                  <c:v>0.35399999999999998</c:v>
                </c:pt>
                <c:pt idx="12">
                  <c:v>0.33600000000000002</c:v>
                </c:pt>
              </c:numCache>
            </c:numRef>
          </c:val>
        </c:ser>
        <c:marker val="1"/>
        <c:axId val="98604928"/>
        <c:axId val="88360832"/>
      </c:lineChart>
      <c:dateAx>
        <c:axId val="70883968"/>
        <c:scaling>
          <c:orientation val="minMax"/>
        </c:scaling>
        <c:axPos val="b"/>
        <c:numFmt formatCode="mmm\-yy" sourceLinked="1"/>
        <c:tickLblPos val="nextTo"/>
        <c:crossAx val="71509120"/>
        <c:crosses val="autoZero"/>
        <c:auto val="1"/>
        <c:lblOffset val="100"/>
      </c:dateAx>
      <c:valAx>
        <c:axId val="71509120"/>
        <c:scaling>
          <c:orientation val="minMax"/>
        </c:scaling>
        <c:axPos val="l"/>
        <c:majorGridlines/>
        <c:numFmt formatCode="General" sourceLinked="1"/>
        <c:tickLblPos val="nextTo"/>
        <c:crossAx val="70883968"/>
        <c:crosses val="autoZero"/>
        <c:crossBetween val="between"/>
      </c:valAx>
      <c:valAx>
        <c:axId val="88360832"/>
        <c:scaling>
          <c:orientation val="minMax"/>
        </c:scaling>
        <c:axPos val="r"/>
        <c:numFmt formatCode="General" sourceLinked="1"/>
        <c:tickLblPos val="nextTo"/>
        <c:crossAx val="98604928"/>
        <c:crosses val="max"/>
        <c:crossBetween val="between"/>
      </c:valAx>
      <c:catAx>
        <c:axId val="98604928"/>
        <c:scaling>
          <c:orientation val="minMax"/>
        </c:scaling>
        <c:delete val="1"/>
        <c:axPos val="b"/>
        <c:tickLblPos val="none"/>
        <c:crossAx val="88360832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Pakistan to Pakistan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900218722659668"/>
          <c:y val="6.5289442986293383E-2"/>
          <c:w val="0.73210892388451432"/>
          <c:h val="0.74747411781860595"/>
        </c:manualLayout>
      </c:layout>
      <c:stockChart>
        <c:ser>
          <c:idx val="0"/>
          <c:order val="0"/>
          <c:tx>
            <c:strRef>
              <c:f>Sheet1!$O$99</c:f>
              <c:strCache>
                <c:ptCount val="1"/>
                <c:pt idx="0">
                  <c:v>25th%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cat>
            <c:numRef>
              <c:f>Sheet1!$N$71:$N$82</c:f>
              <c:numCache>
                <c:formatCode>mmm\-yy</c:formatCode>
                <c:ptCount val="12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</c:numCache>
            </c:numRef>
          </c:cat>
          <c:val>
            <c:numRef>
              <c:f>Sheet1!$O$100:$O$111</c:f>
              <c:numCache>
                <c:formatCode>General</c:formatCode>
                <c:ptCount val="12"/>
                <c:pt idx="0">
                  <c:v>4.2510000000000003</c:v>
                </c:pt>
                <c:pt idx="1">
                  <c:v>4.2629999999999999</c:v>
                </c:pt>
                <c:pt idx="2">
                  <c:v>4.2590000000000003</c:v>
                </c:pt>
                <c:pt idx="3">
                  <c:v>4.24</c:v>
                </c:pt>
                <c:pt idx="4">
                  <c:v>4.29</c:v>
                </c:pt>
                <c:pt idx="5">
                  <c:v>4.2670000000000003</c:v>
                </c:pt>
                <c:pt idx="6">
                  <c:v>4.1260000000000003</c:v>
                </c:pt>
                <c:pt idx="7">
                  <c:v>4.1639999999999997</c:v>
                </c:pt>
                <c:pt idx="8">
                  <c:v>4.1849999999999996</c:v>
                </c:pt>
                <c:pt idx="9">
                  <c:v>4.2569999999999997</c:v>
                </c:pt>
                <c:pt idx="10">
                  <c:v>4.1849999999999996</c:v>
                </c:pt>
                <c:pt idx="11">
                  <c:v>3.7949999999999999</c:v>
                </c:pt>
              </c:numCache>
            </c:numRef>
          </c:val>
        </c:ser>
        <c:ser>
          <c:idx val="1"/>
          <c:order val="1"/>
          <c:tx>
            <c:strRef>
              <c:f>Sheet1!$P$99</c:f>
              <c:strCache>
                <c:ptCount val="1"/>
                <c:pt idx="0">
                  <c:v>75th%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 w="6350">
                <a:solidFill>
                  <a:sysClr val="windowText" lastClr="000000"/>
                </a:solidFill>
              </a:ln>
            </c:spPr>
          </c:marker>
          <c:cat>
            <c:numRef>
              <c:f>Sheet1!$N$71:$N$82</c:f>
              <c:numCache>
                <c:formatCode>mmm\-yy</c:formatCode>
                <c:ptCount val="12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</c:numCache>
            </c:numRef>
          </c:cat>
          <c:val>
            <c:numRef>
              <c:f>Sheet1!$P$100:$P$111</c:f>
              <c:numCache>
                <c:formatCode>General</c:formatCode>
                <c:ptCount val="12"/>
                <c:pt idx="0">
                  <c:v>4.38</c:v>
                </c:pt>
                <c:pt idx="1">
                  <c:v>4.3840000000000003</c:v>
                </c:pt>
                <c:pt idx="2">
                  <c:v>4.38</c:v>
                </c:pt>
                <c:pt idx="3">
                  <c:v>4.3840000000000003</c:v>
                </c:pt>
                <c:pt idx="4">
                  <c:v>4.383</c:v>
                </c:pt>
                <c:pt idx="5">
                  <c:v>4.3819999999999997</c:v>
                </c:pt>
                <c:pt idx="6">
                  <c:v>4.3719999999999999</c:v>
                </c:pt>
                <c:pt idx="7">
                  <c:v>4.38</c:v>
                </c:pt>
                <c:pt idx="8">
                  <c:v>4.38</c:v>
                </c:pt>
                <c:pt idx="9">
                  <c:v>4.3739999999999997</c:v>
                </c:pt>
                <c:pt idx="10">
                  <c:v>4.38</c:v>
                </c:pt>
                <c:pt idx="11">
                  <c:v>4.3769999999999998</c:v>
                </c:pt>
              </c:numCache>
            </c:numRef>
          </c:val>
        </c:ser>
        <c:ser>
          <c:idx val="2"/>
          <c:order val="2"/>
          <c:tx>
            <c:strRef>
              <c:f>Sheet1!$Q$99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2">
                  <a:lumMod val="50000"/>
                </a:schemeClr>
              </a:solidFill>
              <a:ln w="6350"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numRef>
              <c:f>Sheet1!$N$71:$N$82</c:f>
              <c:numCache>
                <c:formatCode>mmm\-yy</c:formatCode>
                <c:ptCount val="12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</c:numCache>
            </c:numRef>
          </c:cat>
          <c:val>
            <c:numRef>
              <c:f>Sheet1!$Q$100:$Q$111</c:f>
              <c:numCache>
                <c:formatCode>General</c:formatCode>
                <c:ptCount val="12"/>
                <c:pt idx="0">
                  <c:v>4.3559999999999999</c:v>
                </c:pt>
                <c:pt idx="1">
                  <c:v>4.367</c:v>
                </c:pt>
                <c:pt idx="2">
                  <c:v>4.3570000000000002</c:v>
                </c:pt>
                <c:pt idx="3">
                  <c:v>4.3680000000000003</c:v>
                </c:pt>
                <c:pt idx="4">
                  <c:v>4.3689999999999998</c:v>
                </c:pt>
                <c:pt idx="5">
                  <c:v>4.3650000000000002</c:v>
                </c:pt>
                <c:pt idx="6">
                  <c:v>4.3209999999999997</c:v>
                </c:pt>
                <c:pt idx="7">
                  <c:v>4.351</c:v>
                </c:pt>
                <c:pt idx="8">
                  <c:v>4.351</c:v>
                </c:pt>
                <c:pt idx="9">
                  <c:v>4.351</c:v>
                </c:pt>
                <c:pt idx="10">
                  <c:v>4.3449999999999998</c:v>
                </c:pt>
                <c:pt idx="11">
                  <c:v>4.3479999999999999</c:v>
                </c:pt>
              </c:numCache>
            </c:numRef>
          </c:val>
        </c:ser>
        <c:hiLowLines/>
        <c:axId val="174532864"/>
        <c:axId val="174695552"/>
      </c:stockChart>
      <c:stockChart>
        <c:ser>
          <c:idx val="3"/>
          <c:order val="3"/>
          <c:tx>
            <c:strRef>
              <c:f>Sheet1!$R$99</c:f>
              <c:strCache>
                <c:ptCount val="1"/>
                <c:pt idx="0">
                  <c:v>Node count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triangle"/>
            <c:size val="7"/>
            <c:spPr>
              <a:solidFill>
                <a:srgbClr val="FF0000"/>
              </a:solidFill>
              <a:ln w="6350">
                <a:solidFill>
                  <a:srgbClr val="FF0000"/>
                </a:solidFill>
              </a:ln>
            </c:spPr>
          </c:marker>
          <c:val>
            <c:numRef>
              <c:f>Sheet1!$R$100:$R$111</c:f>
              <c:numCache>
                <c:formatCode>General</c:formatCode>
                <c:ptCount val="12"/>
                <c:pt idx="0">
                  <c:v>1726</c:v>
                </c:pt>
                <c:pt idx="1">
                  <c:v>1535</c:v>
                </c:pt>
                <c:pt idx="2">
                  <c:v>1608</c:v>
                </c:pt>
                <c:pt idx="3">
                  <c:v>1347</c:v>
                </c:pt>
                <c:pt idx="4">
                  <c:v>1077</c:v>
                </c:pt>
                <c:pt idx="5">
                  <c:v>989</c:v>
                </c:pt>
                <c:pt idx="6">
                  <c:v>658</c:v>
                </c:pt>
                <c:pt idx="7">
                  <c:v>703</c:v>
                </c:pt>
                <c:pt idx="8">
                  <c:v>388</c:v>
                </c:pt>
                <c:pt idx="9">
                  <c:v>177</c:v>
                </c:pt>
                <c:pt idx="10">
                  <c:v>191</c:v>
                </c:pt>
                <c:pt idx="11">
                  <c:v>226</c:v>
                </c:pt>
              </c:numCache>
            </c:numRef>
          </c:val>
        </c:ser>
        <c:axId val="174987904"/>
        <c:axId val="174985600"/>
      </c:stockChart>
      <c:dateAx>
        <c:axId val="17453286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4695552"/>
        <c:crosses val="autoZero"/>
        <c:auto val="1"/>
        <c:lblOffset val="100"/>
      </c:dateAx>
      <c:valAx>
        <c:axId val="1746955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4532864"/>
        <c:crosses val="autoZero"/>
        <c:crossBetween val="between"/>
      </c:valAx>
      <c:valAx>
        <c:axId val="17498560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Node Count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4987904"/>
        <c:crosses val="max"/>
        <c:crossBetween val="between"/>
      </c:valAx>
      <c:catAx>
        <c:axId val="174987904"/>
        <c:scaling>
          <c:orientation val="minMax"/>
        </c:scaling>
        <c:delete val="1"/>
        <c:axPos val="b"/>
        <c:tickLblPos val="none"/>
        <c:crossAx val="174985600"/>
        <c:auto val="1"/>
        <c:lblAlgn val="ctr"/>
        <c:lblOffset val="100"/>
      </c:cat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651335717866727"/>
          <c:y val="4.3158482740677823E-2"/>
          <c:w val="0.66934897182795983"/>
          <c:h val="0.78614540529372601"/>
        </c:manualLayout>
      </c:layout>
      <c:stockChart>
        <c:ser>
          <c:idx val="0"/>
          <c:order val="0"/>
          <c:tx>
            <c:strRef>
              <c:f>Sheet2!$T$2</c:f>
              <c:strCache>
                <c:ptCount val="1"/>
                <c:pt idx="0">
                  <c:v>25th%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chemeClr val="tx1"/>
              </a:solidFill>
              <a:ln w="6350">
                <a:solidFill>
                  <a:sysClr val="windowText" lastClr="000000"/>
                </a:solidFill>
              </a:ln>
            </c:spPr>
          </c:marker>
          <c:cat>
            <c:numRef>
              <c:f>Sheet2!$S$3:$S$27</c:f>
              <c:numCache>
                <c:formatCode>[$-409]mmm\-yy;@</c:formatCode>
                <c:ptCount val="25"/>
                <c:pt idx="0">
                  <c:v>40909</c:v>
                </c:pt>
                <c:pt idx="1">
                  <c:v>40878</c:v>
                </c:pt>
                <c:pt idx="2">
                  <c:v>40848</c:v>
                </c:pt>
                <c:pt idx="3">
                  <c:v>40817</c:v>
                </c:pt>
                <c:pt idx="4">
                  <c:v>40787</c:v>
                </c:pt>
                <c:pt idx="5">
                  <c:v>40756</c:v>
                </c:pt>
                <c:pt idx="6">
                  <c:v>40725</c:v>
                </c:pt>
                <c:pt idx="7">
                  <c:v>40695</c:v>
                </c:pt>
                <c:pt idx="8">
                  <c:v>40664</c:v>
                </c:pt>
                <c:pt idx="9">
                  <c:v>40634</c:v>
                </c:pt>
                <c:pt idx="10">
                  <c:v>40603</c:v>
                </c:pt>
                <c:pt idx="11">
                  <c:v>40575</c:v>
                </c:pt>
                <c:pt idx="12">
                  <c:v>40544</c:v>
                </c:pt>
                <c:pt idx="13">
                  <c:v>40513</c:v>
                </c:pt>
                <c:pt idx="14">
                  <c:v>40483</c:v>
                </c:pt>
                <c:pt idx="15">
                  <c:v>40452</c:v>
                </c:pt>
                <c:pt idx="16">
                  <c:v>40422</c:v>
                </c:pt>
                <c:pt idx="17">
                  <c:v>40391</c:v>
                </c:pt>
                <c:pt idx="18">
                  <c:v>40360</c:v>
                </c:pt>
                <c:pt idx="19">
                  <c:v>40330</c:v>
                </c:pt>
                <c:pt idx="20">
                  <c:v>40299</c:v>
                </c:pt>
                <c:pt idx="21">
                  <c:v>40269</c:v>
                </c:pt>
                <c:pt idx="22">
                  <c:v>40238</c:v>
                </c:pt>
                <c:pt idx="23">
                  <c:v>40210</c:v>
                </c:pt>
              </c:numCache>
            </c:numRef>
          </c:cat>
          <c:val>
            <c:numRef>
              <c:f>Sheet2!$T$3:$T$27</c:f>
              <c:numCache>
                <c:formatCode>General</c:formatCode>
                <c:ptCount val="25"/>
                <c:pt idx="0">
                  <c:v>0.14799999999999999</c:v>
                </c:pt>
                <c:pt idx="1">
                  <c:v>0.14199999999999999</c:v>
                </c:pt>
                <c:pt idx="2">
                  <c:v>0.13500000000000001</c:v>
                </c:pt>
                <c:pt idx="3">
                  <c:v>0.14399999999999999</c:v>
                </c:pt>
                <c:pt idx="4">
                  <c:v>0.152</c:v>
                </c:pt>
                <c:pt idx="5">
                  <c:v>0.13700000000000001</c:v>
                </c:pt>
                <c:pt idx="6">
                  <c:v>0.12</c:v>
                </c:pt>
                <c:pt idx="7">
                  <c:v>0.112</c:v>
                </c:pt>
                <c:pt idx="8">
                  <c:v>0.14399999999999999</c:v>
                </c:pt>
                <c:pt idx="9">
                  <c:v>0.16</c:v>
                </c:pt>
                <c:pt idx="10">
                  <c:v>0.182</c:v>
                </c:pt>
                <c:pt idx="11">
                  <c:v>0.13</c:v>
                </c:pt>
                <c:pt idx="12">
                  <c:v>0.16800000000000001</c:v>
                </c:pt>
                <c:pt idx="13">
                  <c:v>0.18099999999999999</c:v>
                </c:pt>
                <c:pt idx="14">
                  <c:v>5.8999999999999997E-2</c:v>
                </c:pt>
                <c:pt idx="15">
                  <c:v>0</c:v>
                </c:pt>
                <c:pt idx="16">
                  <c:v>1E-3</c:v>
                </c:pt>
                <c:pt idx="17">
                  <c:v>8.9999999999999993E-3</c:v>
                </c:pt>
                <c:pt idx="18">
                  <c:v>7.0000000000000001E-3</c:v>
                </c:pt>
                <c:pt idx="19">
                  <c:v>0</c:v>
                </c:pt>
                <c:pt idx="20">
                  <c:v>1.9E-2</c:v>
                </c:pt>
                <c:pt idx="21">
                  <c:v>6.0000000000000001E-3</c:v>
                </c:pt>
                <c:pt idx="22">
                  <c:v>0.01</c:v>
                </c:pt>
                <c:pt idx="23">
                  <c:v>2.3E-2</c:v>
                </c:pt>
              </c:numCache>
            </c:numRef>
          </c:val>
        </c:ser>
        <c:ser>
          <c:idx val="1"/>
          <c:order val="1"/>
          <c:tx>
            <c:strRef>
              <c:f>Sheet2!$U$2</c:f>
              <c:strCache>
                <c:ptCount val="1"/>
                <c:pt idx="0">
                  <c:v>75th%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 w="6350">
                <a:solidFill>
                  <a:sysClr val="windowText" lastClr="000000"/>
                </a:solidFill>
              </a:ln>
            </c:spPr>
          </c:marker>
          <c:cat>
            <c:numRef>
              <c:f>Sheet2!$S$3:$S$27</c:f>
              <c:numCache>
                <c:formatCode>[$-409]mmm\-yy;@</c:formatCode>
                <c:ptCount val="25"/>
                <c:pt idx="0">
                  <c:v>40909</c:v>
                </c:pt>
                <c:pt idx="1">
                  <c:v>40878</c:v>
                </c:pt>
                <c:pt idx="2">
                  <c:v>40848</c:v>
                </c:pt>
                <c:pt idx="3">
                  <c:v>40817</c:v>
                </c:pt>
                <c:pt idx="4">
                  <c:v>40787</c:v>
                </c:pt>
                <c:pt idx="5">
                  <c:v>40756</c:v>
                </c:pt>
                <c:pt idx="6">
                  <c:v>40725</c:v>
                </c:pt>
                <c:pt idx="7">
                  <c:v>40695</c:v>
                </c:pt>
                <c:pt idx="8">
                  <c:v>40664</c:v>
                </c:pt>
                <c:pt idx="9">
                  <c:v>40634</c:v>
                </c:pt>
                <c:pt idx="10">
                  <c:v>40603</c:v>
                </c:pt>
                <c:pt idx="11">
                  <c:v>40575</c:v>
                </c:pt>
                <c:pt idx="12">
                  <c:v>40544</c:v>
                </c:pt>
                <c:pt idx="13">
                  <c:v>40513</c:v>
                </c:pt>
                <c:pt idx="14">
                  <c:v>40483</c:v>
                </c:pt>
                <c:pt idx="15">
                  <c:v>40452</c:v>
                </c:pt>
                <c:pt idx="16">
                  <c:v>40422</c:v>
                </c:pt>
                <c:pt idx="17">
                  <c:v>40391</c:v>
                </c:pt>
                <c:pt idx="18">
                  <c:v>40360</c:v>
                </c:pt>
                <c:pt idx="19">
                  <c:v>40330</c:v>
                </c:pt>
                <c:pt idx="20">
                  <c:v>40299</c:v>
                </c:pt>
                <c:pt idx="21">
                  <c:v>40269</c:v>
                </c:pt>
                <c:pt idx="22">
                  <c:v>40238</c:v>
                </c:pt>
                <c:pt idx="23">
                  <c:v>40210</c:v>
                </c:pt>
              </c:numCache>
            </c:numRef>
          </c:cat>
          <c:val>
            <c:numRef>
              <c:f>Sheet2!$U$3:$U$27</c:f>
              <c:numCache>
                <c:formatCode>General</c:formatCode>
                <c:ptCount val="25"/>
                <c:pt idx="0">
                  <c:v>0.60399999999999998</c:v>
                </c:pt>
                <c:pt idx="1">
                  <c:v>0.61099999999999999</c:v>
                </c:pt>
                <c:pt idx="2">
                  <c:v>0.53</c:v>
                </c:pt>
                <c:pt idx="3">
                  <c:v>0.504</c:v>
                </c:pt>
                <c:pt idx="4">
                  <c:v>0.51600000000000001</c:v>
                </c:pt>
                <c:pt idx="5">
                  <c:v>0.41699999999999998</c:v>
                </c:pt>
                <c:pt idx="6">
                  <c:v>0.36399999999999999</c:v>
                </c:pt>
                <c:pt idx="7">
                  <c:v>0.371</c:v>
                </c:pt>
                <c:pt idx="8">
                  <c:v>0.48599999999999999</c:v>
                </c:pt>
                <c:pt idx="9">
                  <c:v>0.53</c:v>
                </c:pt>
                <c:pt idx="10">
                  <c:v>0.51600000000000001</c:v>
                </c:pt>
                <c:pt idx="11">
                  <c:v>0.50900000000000001</c:v>
                </c:pt>
                <c:pt idx="12">
                  <c:v>0.43099999999999999</c:v>
                </c:pt>
                <c:pt idx="13">
                  <c:v>0.45300000000000001</c:v>
                </c:pt>
                <c:pt idx="14">
                  <c:v>0.42899999999999999</c:v>
                </c:pt>
                <c:pt idx="15">
                  <c:v>0.35399999999999998</c:v>
                </c:pt>
                <c:pt idx="16">
                  <c:v>0.46400000000000002</c:v>
                </c:pt>
                <c:pt idx="17">
                  <c:v>0.39500000000000002</c:v>
                </c:pt>
                <c:pt idx="18">
                  <c:v>0.20200000000000001</c:v>
                </c:pt>
                <c:pt idx="19">
                  <c:v>0.309</c:v>
                </c:pt>
                <c:pt idx="20">
                  <c:v>0.56799999999999995</c:v>
                </c:pt>
                <c:pt idx="21">
                  <c:v>0.255</c:v>
                </c:pt>
                <c:pt idx="22">
                  <c:v>0.17699999999999999</c:v>
                </c:pt>
                <c:pt idx="23">
                  <c:v>0.47799999999999998</c:v>
                </c:pt>
              </c:numCache>
            </c:numRef>
          </c:val>
        </c:ser>
        <c:ser>
          <c:idx val="2"/>
          <c:order val="2"/>
          <c:tx>
            <c:strRef>
              <c:f>Sheet2!$V$2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Sheet2!$S$3:$S$27</c:f>
              <c:numCache>
                <c:formatCode>[$-409]mmm\-yy;@</c:formatCode>
                <c:ptCount val="25"/>
                <c:pt idx="0">
                  <c:v>40909</c:v>
                </c:pt>
                <c:pt idx="1">
                  <c:v>40878</c:v>
                </c:pt>
                <c:pt idx="2">
                  <c:v>40848</c:v>
                </c:pt>
                <c:pt idx="3">
                  <c:v>40817</c:v>
                </c:pt>
                <c:pt idx="4">
                  <c:v>40787</c:v>
                </c:pt>
                <c:pt idx="5">
                  <c:v>40756</c:v>
                </c:pt>
                <c:pt idx="6">
                  <c:v>40725</c:v>
                </c:pt>
                <c:pt idx="7">
                  <c:v>40695</c:v>
                </c:pt>
                <c:pt idx="8">
                  <c:v>40664</c:v>
                </c:pt>
                <c:pt idx="9">
                  <c:v>40634</c:v>
                </c:pt>
                <c:pt idx="10">
                  <c:v>40603</c:v>
                </c:pt>
                <c:pt idx="11">
                  <c:v>40575</c:v>
                </c:pt>
                <c:pt idx="12">
                  <c:v>40544</c:v>
                </c:pt>
                <c:pt idx="13">
                  <c:v>40513</c:v>
                </c:pt>
                <c:pt idx="14">
                  <c:v>40483</c:v>
                </c:pt>
                <c:pt idx="15">
                  <c:v>40452</c:v>
                </c:pt>
                <c:pt idx="16">
                  <c:v>40422</c:v>
                </c:pt>
                <c:pt idx="17">
                  <c:v>40391</c:v>
                </c:pt>
                <c:pt idx="18">
                  <c:v>40360</c:v>
                </c:pt>
                <c:pt idx="19">
                  <c:v>40330</c:v>
                </c:pt>
                <c:pt idx="20">
                  <c:v>40299</c:v>
                </c:pt>
                <c:pt idx="21">
                  <c:v>40269</c:v>
                </c:pt>
                <c:pt idx="22">
                  <c:v>40238</c:v>
                </c:pt>
                <c:pt idx="23">
                  <c:v>40210</c:v>
                </c:pt>
              </c:numCache>
            </c:numRef>
          </c:cat>
          <c:val>
            <c:numRef>
              <c:f>Sheet2!$V$3:$V$27</c:f>
              <c:numCache>
                <c:formatCode>General</c:formatCode>
                <c:ptCount val="25"/>
                <c:pt idx="0">
                  <c:v>0.27800000000000002</c:v>
                </c:pt>
                <c:pt idx="1">
                  <c:v>0.27700000000000002</c:v>
                </c:pt>
                <c:pt idx="2">
                  <c:v>0.27600000000000002</c:v>
                </c:pt>
                <c:pt idx="3">
                  <c:v>0.27400000000000002</c:v>
                </c:pt>
                <c:pt idx="4">
                  <c:v>0.28699999999999998</c:v>
                </c:pt>
                <c:pt idx="5">
                  <c:v>0.26500000000000001</c:v>
                </c:pt>
                <c:pt idx="6">
                  <c:v>0.20200000000000001</c:v>
                </c:pt>
                <c:pt idx="7">
                  <c:v>0.17799999999999999</c:v>
                </c:pt>
                <c:pt idx="8">
                  <c:v>0.246</c:v>
                </c:pt>
                <c:pt idx="9">
                  <c:v>0.30499999999999999</c:v>
                </c:pt>
                <c:pt idx="10">
                  <c:v>0.379</c:v>
                </c:pt>
                <c:pt idx="11">
                  <c:v>0.35399999999999998</c:v>
                </c:pt>
                <c:pt idx="12">
                  <c:v>0.33600000000000002</c:v>
                </c:pt>
                <c:pt idx="13">
                  <c:v>0.26700000000000002</c:v>
                </c:pt>
                <c:pt idx="14">
                  <c:v>0.20100000000000001</c:v>
                </c:pt>
                <c:pt idx="15">
                  <c:v>3.5999999999999997E-2</c:v>
                </c:pt>
                <c:pt idx="16">
                  <c:v>5.2999999999999999E-2</c:v>
                </c:pt>
                <c:pt idx="17">
                  <c:v>5.3999999999999999E-2</c:v>
                </c:pt>
                <c:pt idx="18">
                  <c:v>4.9000000000000002E-2</c:v>
                </c:pt>
                <c:pt idx="19">
                  <c:v>8.2000000000000003E-2</c:v>
                </c:pt>
                <c:pt idx="20">
                  <c:v>8.5000000000000006E-2</c:v>
                </c:pt>
                <c:pt idx="21">
                  <c:v>7.2999999999999995E-2</c:v>
                </c:pt>
                <c:pt idx="22">
                  <c:v>9.8000000000000004E-2</c:v>
                </c:pt>
                <c:pt idx="23">
                  <c:v>8.3000000000000004E-2</c:v>
                </c:pt>
              </c:numCache>
            </c:numRef>
          </c:val>
        </c:ser>
        <c:hiLowLines>
          <c:spPr>
            <a:ln>
              <a:solidFill>
                <a:schemeClr val="tx1"/>
              </a:solidFill>
            </a:ln>
          </c:spPr>
        </c:hiLowLines>
        <c:axId val="181806976"/>
        <c:axId val="181808512"/>
      </c:stockChart>
      <c:stockChart>
        <c:ser>
          <c:idx val="3"/>
          <c:order val="3"/>
          <c:tx>
            <c:v>Node pairs</c:v>
          </c:tx>
          <c:spPr>
            <a:ln w="2222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val>
            <c:numRef>
              <c:f>Sheet2!$L$3:$L$26</c:f>
              <c:numCache>
                <c:formatCode>General</c:formatCode>
                <c:ptCount val="24"/>
                <c:pt idx="0">
                  <c:v>1747</c:v>
                </c:pt>
                <c:pt idx="1">
                  <c:v>1866</c:v>
                </c:pt>
                <c:pt idx="2">
                  <c:v>1661</c:v>
                </c:pt>
                <c:pt idx="3">
                  <c:v>1754</c:v>
                </c:pt>
                <c:pt idx="4">
                  <c:v>1486</c:v>
                </c:pt>
                <c:pt idx="5">
                  <c:v>1160</c:v>
                </c:pt>
                <c:pt idx="6">
                  <c:v>1028</c:v>
                </c:pt>
                <c:pt idx="7">
                  <c:v>686</c:v>
                </c:pt>
                <c:pt idx="8">
                  <c:v>704</c:v>
                </c:pt>
                <c:pt idx="9">
                  <c:v>388</c:v>
                </c:pt>
                <c:pt idx="10">
                  <c:v>177</c:v>
                </c:pt>
                <c:pt idx="11">
                  <c:v>191</c:v>
                </c:pt>
                <c:pt idx="12">
                  <c:v>226</c:v>
                </c:pt>
                <c:pt idx="13">
                  <c:v>257</c:v>
                </c:pt>
                <c:pt idx="14">
                  <c:v>89</c:v>
                </c:pt>
                <c:pt idx="15">
                  <c:v>104</c:v>
                </c:pt>
                <c:pt idx="16">
                  <c:v>71</c:v>
                </c:pt>
                <c:pt idx="17">
                  <c:v>71</c:v>
                </c:pt>
                <c:pt idx="18">
                  <c:v>56</c:v>
                </c:pt>
                <c:pt idx="19">
                  <c:v>39</c:v>
                </c:pt>
                <c:pt idx="20">
                  <c:v>21</c:v>
                </c:pt>
                <c:pt idx="21">
                  <c:v>19</c:v>
                </c:pt>
                <c:pt idx="22">
                  <c:v>12</c:v>
                </c:pt>
                <c:pt idx="23">
                  <c:v>10</c:v>
                </c:pt>
              </c:numCache>
            </c:numRef>
          </c:val>
        </c:ser>
        <c:axId val="182659328"/>
        <c:axId val="181801728"/>
      </c:stockChart>
      <c:dateAx>
        <c:axId val="181806976"/>
        <c:scaling>
          <c:orientation val="minMax"/>
        </c:scaling>
        <c:axPos val="b"/>
        <c:numFmt formatCode="[$-409]mmm\-yy;@" sourceLinked="1"/>
        <c:tickLblPos val="nextTo"/>
        <c:crossAx val="181808512"/>
        <c:crosses val="autoZero"/>
        <c:auto val="1"/>
        <c:lblOffset val="100"/>
      </c:dateAx>
      <c:valAx>
        <c:axId val="1818085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Alpha (msec/100</a:t>
                </a:r>
                <a:r>
                  <a:rPr lang="en-US" baseline="0"/>
                  <a:t>km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7822364901016586E-2"/>
              <c:y val="0.26184828937199173"/>
            </c:manualLayout>
          </c:layout>
        </c:title>
        <c:numFmt formatCode="General" sourceLinked="1"/>
        <c:tickLblPos val="nextTo"/>
        <c:crossAx val="181806976"/>
        <c:crosses val="autoZero"/>
        <c:crossBetween val="between"/>
      </c:valAx>
      <c:valAx>
        <c:axId val="18180172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Node Count </a:t>
                </a:r>
              </a:p>
            </c:rich>
          </c:tx>
          <c:layout/>
        </c:title>
        <c:numFmt formatCode="General" sourceLinked="1"/>
        <c:tickLblPos val="nextTo"/>
        <c:crossAx val="182659328"/>
        <c:crosses val="max"/>
        <c:crossBetween val="between"/>
      </c:valAx>
      <c:catAx>
        <c:axId val="182659328"/>
        <c:scaling>
          <c:orientation val="minMax"/>
        </c:scaling>
        <c:delete val="1"/>
        <c:axPos val="b"/>
        <c:tickLblPos val="none"/>
        <c:crossAx val="181801728"/>
        <c:auto val="1"/>
        <c:lblAlgn val="ctr"/>
        <c:lblOffset val="100"/>
      </c:cat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Pakistan to Pakistan </a:t>
            </a:r>
          </a:p>
        </c:rich>
      </c:tx>
      <c:layout>
        <c:manualLayout>
          <c:xMode val="edge"/>
          <c:yMode val="edge"/>
          <c:x val="0.2875901298290891"/>
          <c:y val="4.05207764870975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9011329833770782"/>
          <c:y val="5.1400554097404488E-2"/>
          <c:w val="0.57099781277340333"/>
          <c:h val="0.74747411781860595"/>
        </c:manualLayout>
      </c:layout>
      <c:stockChart>
        <c:ser>
          <c:idx val="0"/>
          <c:order val="0"/>
          <c:tx>
            <c:strRef>
              <c:f>Sheet2!$T$30</c:f>
              <c:strCache>
                <c:ptCount val="1"/>
                <c:pt idx="0">
                  <c:v>25th%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ysClr val="windowText" lastClr="000000"/>
              </a:solidFill>
              <a:ln w="6350">
                <a:solidFill>
                  <a:sysClr val="windowText" lastClr="000000"/>
                </a:solidFill>
              </a:ln>
            </c:spPr>
          </c:marker>
          <c:cat>
            <c:numRef>
              <c:f>Sheet2!$S$31:$S$42</c:f>
              <c:numCache>
                <c:formatCode>[$-409]mmm\-yy;@</c:formatCode>
                <c:ptCount val="12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</c:numCache>
            </c:numRef>
          </c:cat>
          <c:val>
            <c:numRef>
              <c:f>Sheet2!$T$31:$T$42</c:f>
              <c:numCache>
                <c:formatCode>General</c:formatCode>
                <c:ptCount val="12"/>
                <c:pt idx="0">
                  <c:v>0.14199999999999999</c:v>
                </c:pt>
                <c:pt idx="1">
                  <c:v>0.13500000000000001</c:v>
                </c:pt>
                <c:pt idx="2">
                  <c:v>0.14399999999999999</c:v>
                </c:pt>
                <c:pt idx="3">
                  <c:v>0.152</c:v>
                </c:pt>
                <c:pt idx="4">
                  <c:v>0.13700000000000001</c:v>
                </c:pt>
                <c:pt idx="5">
                  <c:v>0.12</c:v>
                </c:pt>
                <c:pt idx="6">
                  <c:v>0.112</c:v>
                </c:pt>
                <c:pt idx="7">
                  <c:v>0.14399999999999999</c:v>
                </c:pt>
                <c:pt idx="8">
                  <c:v>0.16</c:v>
                </c:pt>
                <c:pt idx="9">
                  <c:v>0.182</c:v>
                </c:pt>
                <c:pt idx="10">
                  <c:v>0.13</c:v>
                </c:pt>
                <c:pt idx="11">
                  <c:v>0.16800000000000001</c:v>
                </c:pt>
              </c:numCache>
            </c:numRef>
          </c:val>
        </c:ser>
        <c:ser>
          <c:idx val="1"/>
          <c:order val="1"/>
          <c:tx>
            <c:strRef>
              <c:f>Sheet2!$U$30</c:f>
              <c:strCache>
                <c:ptCount val="1"/>
                <c:pt idx="0">
                  <c:v>75th%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marker>
          <c:cat>
            <c:numRef>
              <c:f>Sheet2!$S$31:$S$42</c:f>
              <c:numCache>
                <c:formatCode>[$-409]mmm\-yy;@</c:formatCode>
                <c:ptCount val="12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</c:numCache>
            </c:numRef>
          </c:cat>
          <c:val>
            <c:numRef>
              <c:f>Sheet2!$U$31:$U$42</c:f>
              <c:numCache>
                <c:formatCode>General</c:formatCode>
                <c:ptCount val="12"/>
                <c:pt idx="0">
                  <c:v>0.61099999999999999</c:v>
                </c:pt>
                <c:pt idx="1">
                  <c:v>0.53</c:v>
                </c:pt>
                <c:pt idx="2">
                  <c:v>0.504</c:v>
                </c:pt>
                <c:pt idx="3">
                  <c:v>0.51600000000000001</c:v>
                </c:pt>
                <c:pt idx="4">
                  <c:v>0.41699999999999998</c:v>
                </c:pt>
                <c:pt idx="5">
                  <c:v>0.36399999999999999</c:v>
                </c:pt>
                <c:pt idx="6">
                  <c:v>0.371</c:v>
                </c:pt>
                <c:pt idx="7">
                  <c:v>0.48599999999999999</c:v>
                </c:pt>
                <c:pt idx="8">
                  <c:v>0.53</c:v>
                </c:pt>
                <c:pt idx="9">
                  <c:v>0.51600000000000001</c:v>
                </c:pt>
                <c:pt idx="10">
                  <c:v>0.50900000000000001</c:v>
                </c:pt>
                <c:pt idx="11">
                  <c:v>0.43099999999999999</c:v>
                </c:pt>
              </c:numCache>
            </c:numRef>
          </c:val>
        </c:ser>
        <c:ser>
          <c:idx val="2"/>
          <c:order val="2"/>
          <c:tx>
            <c:strRef>
              <c:f>Sheet2!$V$30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chemeClr val="tx2">
                  <a:lumMod val="50000"/>
                </a:schemeClr>
              </a:solidFill>
              <a:ln w="6350"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numRef>
              <c:f>Sheet2!$S$31:$S$42</c:f>
              <c:numCache>
                <c:formatCode>[$-409]mmm\-yy;@</c:formatCode>
                <c:ptCount val="12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</c:numCache>
            </c:numRef>
          </c:cat>
          <c:val>
            <c:numRef>
              <c:f>Sheet2!$V$31:$V$42</c:f>
              <c:numCache>
                <c:formatCode>General</c:formatCode>
                <c:ptCount val="12"/>
                <c:pt idx="0">
                  <c:v>0.27700000000000002</c:v>
                </c:pt>
                <c:pt idx="1">
                  <c:v>0.27600000000000002</c:v>
                </c:pt>
                <c:pt idx="2">
                  <c:v>0.27400000000000002</c:v>
                </c:pt>
                <c:pt idx="3">
                  <c:v>0.28699999999999998</c:v>
                </c:pt>
                <c:pt idx="4">
                  <c:v>0.26500000000000001</c:v>
                </c:pt>
                <c:pt idx="5">
                  <c:v>0.20200000000000001</c:v>
                </c:pt>
                <c:pt idx="6">
                  <c:v>0.17799999999999999</c:v>
                </c:pt>
                <c:pt idx="7">
                  <c:v>0.246</c:v>
                </c:pt>
                <c:pt idx="8">
                  <c:v>0.30499999999999999</c:v>
                </c:pt>
                <c:pt idx="9">
                  <c:v>0.379</c:v>
                </c:pt>
                <c:pt idx="10">
                  <c:v>0.35399999999999998</c:v>
                </c:pt>
                <c:pt idx="11">
                  <c:v>0.33600000000000002</c:v>
                </c:pt>
              </c:numCache>
            </c:numRef>
          </c:val>
        </c:ser>
        <c:hiLowLines/>
        <c:axId val="77873152"/>
        <c:axId val="80776192"/>
      </c:stockChart>
      <c:stockChart>
        <c:ser>
          <c:idx val="3"/>
          <c:order val="3"/>
          <c:tx>
            <c:v>Node Pairs</c:v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 w="6350">
                <a:solidFill>
                  <a:srgbClr val="FF0000"/>
                </a:solidFill>
              </a:ln>
            </c:spPr>
          </c:marker>
          <c:val>
            <c:numRef>
              <c:f>Sheet2!$L$3:$L$15</c:f>
              <c:numCache>
                <c:formatCode>General</c:formatCode>
                <c:ptCount val="13"/>
                <c:pt idx="0">
                  <c:v>1747</c:v>
                </c:pt>
                <c:pt idx="1">
                  <c:v>1866</c:v>
                </c:pt>
                <c:pt idx="2">
                  <c:v>1661</c:v>
                </c:pt>
                <c:pt idx="3">
                  <c:v>1754</c:v>
                </c:pt>
                <c:pt idx="4">
                  <c:v>1486</c:v>
                </c:pt>
                <c:pt idx="5">
                  <c:v>1160</c:v>
                </c:pt>
                <c:pt idx="6">
                  <c:v>1028</c:v>
                </c:pt>
                <c:pt idx="7">
                  <c:v>686</c:v>
                </c:pt>
                <c:pt idx="8">
                  <c:v>704</c:v>
                </c:pt>
                <c:pt idx="9">
                  <c:v>388</c:v>
                </c:pt>
                <c:pt idx="10">
                  <c:v>177</c:v>
                </c:pt>
                <c:pt idx="11">
                  <c:v>191</c:v>
                </c:pt>
                <c:pt idx="12">
                  <c:v>226</c:v>
                </c:pt>
              </c:numCache>
            </c:numRef>
          </c:val>
        </c:ser>
        <c:axId val="167239040"/>
        <c:axId val="132434560"/>
      </c:stockChart>
      <c:dateAx>
        <c:axId val="77873152"/>
        <c:scaling>
          <c:orientation val="minMax"/>
        </c:scaling>
        <c:axPos val="b"/>
        <c:numFmt formatCode="[$-409]mmm\-yy;@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0776192"/>
        <c:crosses val="autoZero"/>
        <c:auto val="1"/>
        <c:lblOffset val="100"/>
      </c:dateAx>
      <c:valAx>
        <c:axId val="807761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Alpha (msec/100Km)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7873152"/>
        <c:crosses val="autoZero"/>
        <c:crossBetween val="between"/>
      </c:valAx>
      <c:valAx>
        <c:axId val="13243456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Node Count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7239040"/>
        <c:crosses val="max"/>
        <c:crossBetween val="between"/>
      </c:valAx>
      <c:catAx>
        <c:axId val="167239040"/>
        <c:scaling>
          <c:orientation val="minMax"/>
        </c:scaling>
        <c:delete val="1"/>
        <c:axPos val="b"/>
        <c:tickLblPos val="none"/>
        <c:crossAx val="132434560"/>
        <c:auto val="1"/>
        <c:lblAlgn val="ctr"/>
        <c:lblOffset val="100"/>
      </c:cat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0</xdr:row>
      <xdr:rowOff>0</xdr:rowOff>
    </xdr:from>
    <xdr:to>
      <xdr:col>22</xdr:col>
      <xdr:colOff>314325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447675</xdr:colOff>
      <xdr:row>17</xdr:row>
      <xdr:rowOff>38100</xdr:rowOff>
    </xdr:from>
    <xdr:to>
      <xdr:col>19</xdr:col>
      <xdr:colOff>409575</xdr:colOff>
      <xdr:row>38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161924</xdr:colOff>
      <xdr:row>52</xdr:row>
      <xdr:rowOff>0</xdr:rowOff>
    </xdr:from>
    <xdr:to>
      <xdr:col>15</xdr:col>
      <xdr:colOff>342899</xdr:colOff>
      <xdr:row>65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438150</xdr:colOff>
      <xdr:row>82</xdr:row>
      <xdr:rowOff>95250</xdr:rowOff>
    </xdr:from>
    <xdr:to>
      <xdr:col>21</xdr:col>
      <xdr:colOff>133350</xdr:colOff>
      <xdr:row>99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0.13804</cdr:x>
      <cdr:y>0.52663</cdr:y>
    </cdr:from>
    <cdr:to>
      <cdr:x>0.2546</cdr:x>
      <cdr:y>0.59467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857250" y="1695450"/>
          <a:ext cx="723900" cy="219075"/>
        </a:xfrm>
        <a:prstGeom xmlns:a="http://schemas.openxmlformats.org/drawingml/2006/main" prst="wedgeRectCallout">
          <a:avLst>
            <a:gd name="adj1" fmla="val -14254"/>
            <a:gd name="adj2" fmla="val -254892"/>
          </a:avLst>
        </a:prstGeom>
        <a:noFill xmlns:a="http://schemas.openxmlformats.org/drawingml/2006/main"/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Trendline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31</xdr:row>
      <xdr:rowOff>95249</xdr:rowOff>
    </xdr:from>
    <xdr:to>
      <xdr:col>13</xdr:col>
      <xdr:colOff>409574</xdr:colOff>
      <xdr:row>51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552450</xdr:colOff>
      <xdr:row>11</xdr:row>
      <xdr:rowOff>95249</xdr:rowOff>
    </xdr:from>
    <xdr:to>
      <xdr:col>21</xdr:col>
      <xdr:colOff>466725</xdr:colOff>
      <xdr:row>29</xdr:row>
      <xdr:rowOff>66674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ingtable.pl?file=mos&amp;by=by-node&amp;size=100&amp;tick=monthly&amp;from=Pakistan&amp;to=Pakistan&amp;ex=none&amp;dataset=hep&amp;percentage=any_1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ingtable.pl?file=mos&amp;by=by-node&amp;size=100&amp;tick=monthly&amp;from=Pakistan&amp;to=Pakistan&amp;ex=none&amp;dataset=hep&amp;percentage=any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ingtable.pl?file=mos&amp;by=by-node&amp;size=100&amp;tick=monthly&amp;year=2012&amp;month=01&amp;from=Pakistan&amp;to=Pakistan&amp;ex=none&amp;dataset=hep&amp;percentage=any" connectionId="1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ingtable.pl?file=packet_loss&amp;by=by-node&amp;size=100&amp;tick=allmonthly&amp;from=EDU.SLAC.STANFORD.N3&amp;to=Pakistan&amp;ex=none&amp;only=all&amp;dataset=hep&amp;percentage=any&amp;filter=on" connectionId="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ingtable.pl?file=throughput&amp;by=by-node&amp;size=100&amp;tick=allmonthly&amp;from=EDU.SLAC.STANFORD.N3&amp;to=ISLAMABAD_REGION&amp;ex=none&amp;only=all&amp;dataset=hep&amp;percentage=any&amp;filter=on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ingtable.pl?file=unreachability&amp;by=by-node&amp;size=100&amp;tick=allmonthly&amp;from=EDU.SLAC.STANFORD.N3&amp;to=Pakistan&amp;ex=none&amp;only=all&amp;dataset=hep&amp;percentage=any&amp;filter=on" connectionId="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ingtable.pl?file=alpha&amp;by=by-node&amp;size=100&amp;tick=monthly&amp;from=Pakistan&amp;to=Pakistan&amp;ex=none&amp;dataset=hep&amp;percentage=any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topLeftCell="A7" workbookViewId="0">
      <selection activeCell="U25" sqref="U25"/>
    </sheetView>
  </sheetViews>
  <sheetFormatPr defaultRowHeight="12.75"/>
  <cols>
    <col min="1" max="1" width="7.140625" customWidth="1"/>
    <col min="2" max="2" width="6" customWidth="1"/>
    <col min="3" max="3" width="6.28515625" customWidth="1"/>
    <col min="4" max="4" width="6" customWidth="1"/>
    <col min="5" max="5" width="7" customWidth="1"/>
    <col min="6" max="8" width="6.28515625" customWidth="1"/>
    <col min="9" max="10" width="6" customWidth="1"/>
    <col min="11" max="11" width="6.85546875" customWidth="1"/>
    <col min="12" max="12" width="6.5703125" bestFit="1" customWidth="1"/>
  </cols>
  <sheetData>
    <row r="1" spans="1:12" s="2" customFormat="1" ht="15">
      <c r="A1" s="2" t="s">
        <v>12</v>
      </c>
    </row>
    <row r="2" spans="1:1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5" spans="1:12">
      <c r="A5" s="1">
        <v>40878</v>
      </c>
      <c r="B5">
        <v>0</v>
      </c>
      <c r="C5">
        <v>0.215</v>
      </c>
      <c r="D5">
        <v>20.655999999999999</v>
      </c>
      <c r="E5">
        <v>5.2430000000000003</v>
      </c>
      <c r="F5">
        <v>23.75</v>
      </c>
      <c r="G5">
        <v>75.971999999999994</v>
      </c>
      <c r="H5">
        <v>78.194000000000003</v>
      </c>
      <c r="I5">
        <v>100</v>
      </c>
      <c r="J5">
        <v>23.535</v>
      </c>
      <c r="K5">
        <v>29.739000000000001</v>
      </c>
      <c r="L5">
        <v>60</v>
      </c>
    </row>
    <row r="6" spans="1:12">
      <c r="A6" s="1">
        <v>40848</v>
      </c>
      <c r="B6">
        <v>0</v>
      </c>
      <c r="C6">
        <v>6.9000000000000006E-2</v>
      </c>
      <c r="D6">
        <v>16.844000000000001</v>
      </c>
      <c r="E6">
        <v>0.83299999999999996</v>
      </c>
      <c r="F6">
        <v>22.431000000000001</v>
      </c>
      <c r="G6">
        <v>73.504000000000005</v>
      </c>
      <c r="H6">
        <v>92.082999999999998</v>
      </c>
      <c r="I6">
        <v>100</v>
      </c>
      <c r="J6">
        <v>22.361999999999998</v>
      </c>
      <c r="K6">
        <v>28.728999999999999</v>
      </c>
      <c r="L6">
        <v>58</v>
      </c>
    </row>
    <row r="7" spans="1:12">
      <c r="A7" s="1">
        <v>40817</v>
      </c>
      <c r="B7">
        <v>0</v>
      </c>
      <c r="C7">
        <v>0.71799999999999997</v>
      </c>
      <c r="D7">
        <v>16.855</v>
      </c>
      <c r="E7">
        <v>6.1390000000000002</v>
      </c>
      <c r="F7">
        <v>20.565000000000001</v>
      </c>
      <c r="G7">
        <v>54.838999999999999</v>
      </c>
      <c r="H7">
        <v>76.046000000000006</v>
      </c>
      <c r="I7">
        <v>100</v>
      </c>
      <c r="J7">
        <v>19.847000000000001</v>
      </c>
      <c r="K7">
        <v>24.181000000000001</v>
      </c>
      <c r="L7">
        <v>58</v>
      </c>
    </row>
    <row r="8" spans="1:12">
      <c r="A8" s="1">
        <v>40787</v>
      </c>
      <c r="B8">
        <v>0</v>
      </c>
      <c r="C8">
        <v>0.79</v>
      </c>
      <c r="D8">
        <v>19.184999999999999</v>
      </c>
      <c r="E8">
        <v>5.8550000000000004</v>
      </c>
      <c r="F8">
        <v>20.832999999999998</v>
      </c>
      <c r="G8">
        <v>74.569000000000003</v>
      </c>
      <c r="H8">
        <v>94.397000000000006</v>
      </c>
      <c r="I8">
        <v>100</v>
      </c>
      <c r="J8">
        <v>20.042999999999999</v>
      </c>
      <c r="K8">
        <v>28.571999999999999</v>
      </c>
      <c r="L8">
        <v>56</v>
      </c>
    </row>
    <row r="9" spans="1:12">
      <c r="A9" s="1">
        <v>40756</v>
      </c>
      <c r="B9">
        <v>0</v>
      </c>
      <c r="C9">
        <v>0.41699999999999998</v>
      </c>
      <c r="D9">
        <v>18.145</v>
      </c>
      <c r="E9">
        <v>7.6040000000000001</v>
      </c>
      <c r="F9">
        <v>29.582999999999998</v>
      </c>
      <c r="G9">
        <v>49.688000000000002</v>
      </c>
      <c r="H9">
        <v>76.978999999999999</v>
      </c>
      <c r="I9">
        <v>100</v>
      </c>
      <c r="J9">
        <v>29.166</v>
      </c>
      <c r="K9">
        <v>25.039000000000001</v>
      </c>
      <c r="L9">
        <v>51</v>
      </c>
    </row>
    <row r="10" spans="1:12">
      <c r="A10" s="1">
        <v>40725</v>
      </c>
      <c r="B10">
        <v>0</v>
      </c>
      <c r="C10">
        <v>0.29799999999999999</v>
      </c>
      <c r="D10">
        <v>19.57</v>
      </c>
      <c r="E10">
        <v>6.8449999999999998</v>
      </c>
      <c r="F10">
        <v>27.082999999999998</v>
      </c>
      <c r="G10">
        <v>59.673000000000002</v>
      </c>
      <c r="H10">
        <v>76.763000000000005</v>
      </c>
      <c r="I10">
        <v>100</v>
      </c>
      <c r="J10">
        <v>26.785</v>
      </c>
      <c r="K10">
        <v>26.501000000000001</v>
      </c>
      <c r="L10">
        <v>49</v>
      </c>
    </row>
    <row r="11" spans="1:12">
      <c r="A11" s="1">
        <v>40695</v>
      </c>
      <c r="B11">
        <v>0</v>
      </c>
      <c r="C11">
        <v>0.35899999999999999</v>
      </c>
      <c r="D11">
        <v>11.923999999999999</v>
      </c>
      <c r="E11">
        <v>3.5920000000000001</v>
      </c>
      <c r="F11">
        <v>11.782</v>
      </c>
      <c r="G11">
        <v>33.118000000000002</v>
      </c>
      <c r="H11">
        <v>50</v>
      </c>
      <c r="I11">
        <v>100</v>
      </c>
      <c r="J11">
        <v>11.423</v>
      </c>
      <c r="K11">
        <v>20.504000000000001</v>
      </c>
      <c r="L11">
        <v>42</v>
      </c>
    </row>
    <row r="12" spans="1:12">
      <c r="A12" s="1">
        <v>40664</v>
      </c>
      <c r="B12">
        <v>0</v>
      </c>
      <c r="C12">
        <v>1.613</v>
      </c>
      <c r="D12">
        <v>14.44</v>
      </c>
      <c r="E12">
        <v>5.9809999999999999</v>
      </c>
      <c r="F12">
        <v>16.934999999999999</v>
      </c>
      <c r="G12">
        <v>38.04</v>
      </c>
      <c r="H12">
        <v>55.578000000000003</v>
      </c>
      <c r="I12">
        <v>85.013000000000005</v>
      </c>
      <c r="J12">
        <v>15.321999999999999</v>
      </c>
      <c r="K12">
        <v>19.099</v>
      </c>
      <c r="L12">
        <v>37</v>
      </c>
    </row>
    <row r="13" spans="1:12">
      <c r="A13" s="1">
        <v>40634</v>
      </c>
      <c r="B13">
        <v>0</v>
      </c>
      <c r="C13">
        <v>5.46</v>
      </c>
      <c r="D13">
        <v>25.92</v>
      </c>
      <c r="E13">
        <v>13.949</v>
      </c>
      <c r="F13">
        <v>39.942</v>
      </c>
      <c r="G13">
        <v>73.563000000000002</v>
      </c>
      <c r="H13">
        <v>96.180999999999997</v>
      </c>
      <c r="I13">
        <v>100</v>
      </c>
      <c r="J13">
        <v>34.481999999999999</v>
      </c>
      <c r="K13">
        <v>29.234999999999999</v>
      </c>
      <c r="L13">
        <v>31</v>
      </c>
    </row>
    <row r="14" spans="1:12">
      <c r="A14" s="1">
        <v>40603</v>
      </c>
      <c r="B14">
        <v>0</v>
      </c>
      <c r="C14">
        <v>4.1669999999999998</v>
      </c>
      <c r="D14">
        <v>36.960999999999999</v>
      </c>
      <c r="E14">
        <v>13.074999999999999</v>
      </c>
      <c r="F14">
        <v>62.930999999999997</v>
      </c>
      <c r="G14">
        <v>100</v>
      </c>
      <c r="H14">
        <v>100</v>
      </c>
      <c r="I14">
        <v>100</v>
      </c>
      <c r="J14">
        <v>58.764000000000003</v>
      </c>
      <c r="K14">
        <v>38.167999999999999</v>
      </c>
      <c r="L14">
        <v>25</v>
      </c>
    </row>
    <row r="15" spans="1:12">
      <c r="A15" s="1">
        <v>40575</v>
      </c>
      <c r="B15">
        <v>0</v>
      </c>
      <c r="C15">
        <v>3.5489999999999999</v>
      </c>
      <c r="D15">
        <v>37.774000000000001</v>
      </c>
      <c r="E15">
        <v>18.056000000000001</v>
      </c>
      <c r="F15">
        <v>75.992000000000004</v>
      </c>
      <c r="G15">
        <v>98.236999999999995</v>
      </c>
      <c r="H15">
        <v>100</v>
      </c>
      <c r="I15">
        <v>100</v>
      </c>
      <c r="J15">
        <v>72.442999999999998</v>
      </c>
      <c r="K15">
        <v>38.466000000000001</v>
      </c>
      <c r="L15">
        <v>24</v>
      </c>
    </row>
    <row r="16" spans="1:12">
      <c r="A16" s="1">
        <v>40544</v>
      </c>
      <c r="B16">
        <v>0</v>
      </c>
      <c r="C16">
        <v>3.226</v>
      </c>
      <c r="D16">
        <v>36.844999999999999</v>
      </c>
      <c r="E16">
        <v>8.8040000000000003</v>
      </c>
      <c r="F16">
        <v>69.893000000000001</v>
      </c>
      <c r="G16">
        <v>98.79</v>
      </c>
      <c r="H16">
        <v>100</v>
      </c>
      <c r="I16">
        <v>100</v>
      </c>
      <c r="J16">
        <v>66.667000000000002</v>
      </c>
      <c r="K16">
        <v>40.408000000000001</v>
      </c>
      <c r="L16">
        <v>24</v>
      </c>
    </row>
    <row r="19" spans="1:7">
      <c r="A19" t="s">
        <v>18</v>
      </c>
    </row>
    <row r="20" spans="1:7">
      <c r="A20" t="s">
        <v>0</v>
      </c>
      <c r="B20" t="s">
        <v>4</v>
      </c>
      <c r="C20" t="s">
        <v>4</v>
      </c>
      <c r="D20" t="s">
        <v>4</v>
      </c>
      <c r="E20" t="s">
        <v>4</v>
      </c>
      <c r="F20" t="s">
        <v>4</v>
      </c>
    </row>
    <row r="21" spans="1:7">
      <c r="B21" t="s">
        <v>13</v>
      </c>
      <c r="C21" t="s">
        <v>14</v>
      </c>
      <c r="D21" t="s">
        <v>15</v>
      </c>
      <c r="E21" t="s">
        <v>16</v>
      </c>
      <c r="F21" t="s">
        <v>17</v>
      </c>
      <c r="G21" t="s">
        <v>26</v>
      </c>
    </row>
    <row r="22" spans="1:7">
      <c r="A22" s="1">
        <v>40878</v>
      </c>
      <c r="B22">
        <v>540.74900000000002</v>
      </c>
      <c r="C22">
        <v>1214.703</v>
      </c>
      <c r="D22">
        <v>927.25800000000004</v>
      </c>
      <c r="E22">
        <v>538.75300000000004</v>
      </c>
      <c r="F22">
        <v>493.19099999999997</v>
      </c>
      <c r="G22">
        <f>AVERAGE(B22:F22)</f>
        <v>742.93079999999998</v>
      </c>
    </row>
    <row r="23" spans="1:7">
      <c r="A23" s="1">
        <v>40848</v>
      </c>
      <c r="B23">
        <v>897.65800000000002</v>
      </c>
      <c r="C23">
        <v>1454.5619999999999</v>
      </c>
      <c r="D23">
        <v>1153.2729999999999</v>
      </c>
      <c r="E23">
        <v>520.55499999999995</v>
      </c>
      <c r="F23">
        <v>444.87799999999999</v>
      </c>
      <c r="G23">
        <f t="shared" ref="G23:G33" si="0">AVERAGE(B23:F23)</f>
        <v>894.1851999999999</v>
      </c>
    </row>
    <row r="24" spans="1:7">
      <c r="A24" s="1">
        <v>40817</v>
      </c>
      <c r="B24">
        <v>890.904</v>
      </c>
      <c r="C24">
        <v>633.28300000000002</v>
      </c>
      <c r="D24">
        <v>1118.1369999999999</v>
      </c>
      <c r="E24">
        <v>427.565</v>
      </c>
      <c r="F24">
        <v>545.85699999999997</v>
      </c>
      <c r="G24">
        <f t="shared" si="0"/>
        <v>723.14919999999995</v>
      </c>
    </row>
    <row r="25" spans="1:7">
      <c r="A25" s="1">
        <v>40787</v>
      </c>
      <c r="B25">
        <v>708.11199999999997</v>
      </c>
      <c r="C25">
        <v>562.90800000000002</v>
      </c>
      <c r="D25">
        <v>1451.5530000000001</v>
      </c>
      <c r="E25">
        <v>440.25</v>
      </c>
      <c r="F25">
        <v>270.71899999999999</v>
      </c>
      <c r="G25">
        <f t="shared" si="0"/>
        <v>686.7084000000001</v>
      </c>
    </row>
    <row r="26" spans="1:7">
      <c r="A26" s="1">
        <v>40756</v>
      </c>
      <c r="B26">
        <v>884.995</v>
      </c>
      <c r="C26">
        <v>534.34</v>
      </c>
      <c r="D26">
        <v>673.20799999999997</v>
      </c>
      <c r="E26">
        <v>501.63</v>
      </c>
      <c r="F26">
        <v>463.82600000000002</v>
      </c>
      <c r="G26">
        <f t="shared" si="0"/>
        <v>611.59980000000007</v>
      </c>
    </row>
    <row r="27" spans="1:7">
      <c r="A27" s="1">
        <v>40725</v>
      </c>
      <c r="B27">
        <v>792.404</v>
      </c>
      <c r="C27">
        <v>418.19099999999997</v>
      </c>
      <c r="D27">
        <v>555.42999999999995</v>
      </c>
      <c r="E27">
        <v>320.37900000000002</v>
      </c>
      <c r="F27">
        <v>344.98700000000002</v>
      </c>
      <c r="G27">
        <f t="shared" si="0"/>
        <v>486.27820000000003</v>
      </c>
    </row>
    <row r="28" spans="1:7">
      <c r="A28" s="1">
        <v>40695</v>
      </c>
      <c r="B28">
        <v>785.79899999999998</v>
      </c>
      <c r="C28">
        <v>582.71699999999998</v>
      </c>
      <c r="D28">
        <v>543.93700000000001</v>
      </c>
      <c r="E28">
        <v>285.03800000000001</v>
      </c>
      <c r="F28">
        <v>432.09300000000002</v>
      </c>
      <c r="G28">
        <f t="shared" si="0"/>
        <v>525.91679999999997</v>
      </c>
    </row>
    <row r="29" spans="1:7">
      <c r="A29" s="1">
        <v>40664</v>
      </c>
      <c r="B29">
        <v>1159.7370000000001</v>
      </c>
      <c r="C29">
        <v>992.875</v>
      </c>
      <c r="D29">
        <v>1148.499</v>
      </c>
      <c r="E29">
        <v>287.94200000000001</v>
      </c>
      <c r="F29">
        <v>670.024</v>
      </c>
      <c r="G29">
        <f t="shared" si="0"/>
        <v>851.81540000000007</v>
      </c>
    </row>
    <row r="30" spans="1:7">
      <c r="A30" s="1">
        <v>40634</v>
      </c>
      <c r="B30">
        <v>845.73500000000001</v>
      </c>
      <c r="C30">
        <v>1102.992</v>
      </c>
      <c r="D30">
        <v>828.61500000000001</v>
      </c>
      <c r="E30">
        <v>447.49700000000001</v>
      </c>
      <c r="F30">
        <v>578.33299999999997</v>
      </c>
      <c r="G30">
        <f t="shared" si="0"/>
        <v>760.63439999999991</v>
      </c>
    </row>
    <row r="31" spans="1:7">
      <c r="A31" s="1">
        <v>40603</v>
      </c>
      <c r="B31">
        <v>827.11900000000003</v>
      </c>
      <c r="C31">
        <v>1351.8320000000001</v>
      </c>
      <c r="D31">
        <v>771.875</v>
      </c>
      <c r="E31">
        <v>363.98</v>
      </c>
      <c r="F31">
        <v>821.37900000000002</v>
      </c>
      <c r="G31">
        <f t="shared" si="0"/>
        <v>827.23700000000008</v>
      </c>
    </row>
    <row r="32" spans="1:7">
      <c r="A32" s="1">
        <v>40575</v>
      </c>
      <c r="B32">
        <v>740.32399999999996</v>
      </c>
      <c r="C32">
        <v>849.18399999999997</v>
      </c>
      <c r="D32">
        <v>334.92700000000002</v>
      </c>
      <c r="E32">
        <v>469.995</v>
      </c>
      <c r="F32">
        <v>403.38</v>
      </c>
      <c r="G32">
        <f t="shared" si="0"/>
        <v>559.56200000000001</v>
      </c>
    </row>
    <row r="33" spans="1:7" ht="14.25" customHeight="1">
      <c r="A33" s="1">
        <v>40544</v>
      </c>
      <c r="B33">
        <v>442.15699999999998</v>
      </c>
      <c r="C33">
        <v>1279.3209999999999</v>
      </c>
      <c r="D33">
        <v>978.49300000000005</v>
      </c>
      <c r="E33">
        <v>494.07900000000001</v>
      </c>
      <c r="F33">
        <v>443.81200000000001</v>
      </c>
      <c r="G33">
        <f t="shared" si="0"/>
        <v>727.57240000000002</v>
      </c>
    </row>
    <row r="36" spans="1:7">
      <c r="A36" t="s">
        <v>0</v>
      </c>
      <c r="B36" t="s">
        <v>4</v>
      </c>
    </row>
    <row r="37" spans="1:7">
      <c r="A37" t="s">
        <v>19</v>
      </c>
    </row>
    <row r="39" spans="1:7">
      <c r="A39" s="1">
        <v>40878</v>
      </c>
      <c r="B39">
        <v>0.32400000000000001</v>
      </c>
    </row>
    <row r="40" spans="1:7">
      <c r="A40" s="1">
        <v>40848</v>
      </c>
      <c r="B40">
        <v>0.191</v>
      </c>
    </row>
    <row r="41" spans="1:7">
      <c r="A41" s="1">
        <v>40817</v>
      </c>
      <c r="B41">
        <v>0.28499999999999998</v>
      </c>
    </row>
    <row r="42" spans="1:7">
      <c r="A42" s="1">
        <v>40787</v>
      </c>
      <c r="B42">
        <v>0.42099999999999999</v>
      </c>
    </row>
    <row r="43" spans="1:7">
      <c r="A43" s="1">
        <v>40756</v>
      </c>
      <c r="B43">
        <v>0.34100000000000003</v>
      </c>
    </row>
    <row r="44" spans="1:7">
      <c r="A44" s="1">
        <v>40725</v>
      </c>
      <c r="B44">
        <v>0.78800000000000003</v>
      </c>
    </row>
    <row r="45" spans="1:7">
      <c r="A45" s="1">
        <v>40695</v>
      </c>
      <c r="B45">
        <v>0.60499999999999998</v>
      </c>
    </row>
    <row r="46" spans="1:7">
      <c r="A46" s="1">
        <v>40664</v>
      </c>
      <c r="B46">
        <v>0.313</v>
      </c>
    </row>
    <row r="47" spans="1:7">
      <c r="A47" s="1">
        <v>40634</v>
      </c>
      <c r="B47">
        <v>0.224</v>
      </c>
    </row>
    <row r="48" spans="1:7">
      <c r="A48" s="1">
        <v>40603</v>
      </c>
      <c r="B48">
        <v>0.255</v>
      </c>
    </row>
    <row r="49" spans="1:4">
      <c r="A49" s="1">
        <v>40575</v>
      </c>
      <c r="B49">
        <v>0.97699999999999998</v>
      </c>
    </row>
    <row r="50" spans="1:4">
      <c r="A50" s="1">
        <v>40544</v>
      </c>
      <c r="B50">
        <v>0.24299999999999999</v>
      </c>
    </row>
    <row r="52" spans="1:4">
      <c r="A52" t="s">
        <v>22</v>
      </c>
    </row>
    <row r="53" spans="1:4">
      <c r="A53" t="s">
        <v>0</v>
      </c>
      <c r="B53" t="s">
        <v>4</v>
      </c>
      <c r="C53" t="s">
        <v>11</v>
      </c>
    </row>
    <row r="54" spans="1:4">
      <c r="B54" t="s">
        <v>20</v>
      </c>
      <c r="D54" t="s">
        <v>21</v>
      </c>
    </row>
    <row r="55" spans="1:4">
      <c r="A55" s="1">
        <v>40909</v>
      </c>
      <c r="B55">
        <v>4.3559999999999999</v>
      </c>
      <c r="C55">
        <v>1649</v>
      </c>
      <c r="D55">
        <v>0.27800000000000002</v>
      </c>
    </row>
    <row r="56" spans="1:4">
      <c r="A56" s="1">
        <v>40878</v>
      </c>
      <c r="B56">
        <v>4.3559999999999999</v>
      </c>
      <c r="C56">
        <v>1726</v>
      </c>
      <c r="D56">
        <v>0.27700000000000002</v>
      </c>
    </row>
    <row r="57" spans="1:4">
      <c r="A57" s="1">
        <v>40848</v>
      </c>
      <c r="B57">
        <v>4.367</v>
      </c>
      <c r="C57">
        <v>1535</v>
      </c>
      <c r="D57">
        <v>0.27600000000000002</v>
      </c>
    </row>
    <row r="58" spans="1:4">
      <c r="A58" s="1">
        <v>40817</v>
      </c>
      <c r="B58">
        <v>4.3570000000000002</v>
      </c>
      <c r="C58">
        <v>1608</v>
      </c>
      <c r="D58">
        <v>0.27400000000000002</v>
      </c>
    </row>
    <row r="59" spans="1:4">
      <c r="A59" s="1">
        <v>40787</v>
      </c>
      <c r="B59">
        <v>4.3680000000000003</v>
      </c>
      <c r="C59">
        <v>1347</v>
      </c>
      <c r="D59">
        <v>0.28699999999999998</v>
      </c>
    </row>
    <row r="60" spans="1:4">
      <c r="A60" s="1">
        <v>40756</v>
      </c>
      <c r="B60">
        <v>4.3689999999999998</v>
      </c>
      <c r="C60">
        <v>1077</v>
      </c>
      <c r="D60">
        <v>0.26500000000000001</v>
      </c>
    </row>
    <row r="61" spans="1:4">
      <c r="A61" s="1">
        <v>40725</v>
      </c>
      <c r="B61">
        <v>4.3650000000000002</v>
      </c>
      <c r="C61">
        <v>989</v>
      </c>
      <c r="D61">
        <v>0.20200000000000001</v>
      </c>
    </row>
    <row r="62" spans="1:4">
      <c r="A62" s="1">
        <v>40695</v>
      </c>
      <c r="B62">
        <v>4.3209999999999997</v>
      </c>
      <c r="C62">
        <v>658</v>
      </c>
      <c r="D62">
        <v>0.17799999999999999</v>
      </c>
    </row>
    <row r="63" spans="1:4">
      <c r="A63" s="1">
        <v>40664</v>
      </c>
      <c r="B63">
        <v>4.351</v>
      </c>
      <c r="C63">
        <v>703</v>
      </c>
      <c r="D63">
        <v>0.246</v>
      </c>
    </row>
    <row r="64" spans="1:4">
      <c r="A64" s="1">
        <v>40634</v>
      </c>
      <c r="B64">
        <v>4.351</v>
      </c>
      <c r="C64">
        <v>388</v>
      </c>
      <c r="D64">
        <v>0.30499999999999999</v>
      </c>
    </row>
    <row r="65" spans="1:18">
      <c r="A65" s="1">
        <v>40603</v>
      </c>
      <c r="B65">
        <v>4.351</v>
      </c>
      <c r="C65">
        <v>177</v>
      </c>
      <c r="D65">
        <v>0.379</v>
      </c>
    </row>
    <row r="66" spans="1:18">
      <c r="A66" s="1">
        <v>40575</v>
      </c>
      <c r="B66">
        <v>4.3449999999999998</v>
      </c>
      <c r="C66">
        <v>191</v>
      </c>
      <c r="D66">
        <v>0.35399999999999998</v>
      </c>
    </row>
    <row r="67" spans="1:18">
      <c r="A67" s="1">
        <v>40544</v>
      </c>
      <c r="B67">
        <v>4.3479999999999999</v>
      </c>
      <c r="C67">
        <v>226</v>
      </c>
      <c r="D67">
        <v>0.33600000000000002</v>
      </c>
    </row>
    <row r="69" spans="1:18">
      <c r="A69" t="s">
        <v>24</v>
      </c>
    </row>
    <row r="70" spans="1:18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7</v>
      </c>
      <c r="I70" t="s">
        <v>8</v>
      </c>
      <c r="J70" t="s">
        <v>9</v>
      </c>
      <c r="K70" t="s">
        <v>10</v>
      </c>
      <c r="L70" t="s">
        <v>11</v>
      </c>
      <c r="O70" t="s">
        <v>2</v>
      </c>
      <c r="P70" t="s">
        <v>5</v>
      </c>
      <c r="Q70" t="s">
        <v>4</v>
      </c>
      <c r="R70" t="s">
        <v>23</v>
      </c>
    </row>
    <row r="71" spans="1:18">
      <c r="N71" s="1">
        <v>40878</v>
      </c>
      <c r="O71">
        <v>4.2510000000000003</v>
      </c>
      <c r="P71">
        <v>4.38</v>
      </c>
      <c r="Q71">
        <v>4.3559999999999999</v>
      </c>
      <c r="R71">
        <v>1726</v>
      </c>
    </row>
    <row r="72" spans="1:18">
      <c r="A72" s="1">
        <v>40909</v>
      </c>
      <c r="B72">
        <v>1.3109999999999999</v>
      </c>
      <c r="C72">
        <v>4.2320000000000002</v>
      </c>
      <c r="D72">
        <v>4.1840000000000002</v>
      </c>
      <c r="E72">
        <v>4.3559999999999999</v>
      </c>
      <c r="F72">
        <v>4.383</v>
      </c>
      <c r="G72">
        <v>4.3940000000000001</v>
      </c>
      <c r="H72">
        <v>4.4039999999999999</v>
      </c>
      <c r="I72">
        <v>4.4039999999999999</v>
      </c>
      <c r="J72">
        <v>0.151</v>
      </c>
      <c r="K72">
        <v>0.44400000000000001</v>
      </c>
      <c r="L72">
        <v>1649</v>
      </c>
      <c r="N72" s="1">
        <v>40848</v>
      </c>
      <c r="O72">
        <v>4.2629999999999999</v>
      </c>
      <c r="P72">
        <v>4.3840000000000003</v>
      </c>
      <c r="Q72">
        <v>4.367</v>
      </c>
      <c r="R72">
        <v>1535</v>
      </c>
    </row>
    <row r="73" spans="1:18">
      <c r="A73" s="1">
        <v>40878</v>
      </c>
      <c r="B73">
        <v>2.4660000000000002</v>
      </c>
      <c r="C73">
        <v>4.2510000000000003</v>
      </c>
      <c r="D73">
        <v>4.2380000000000004</v>
      </c>
      <c r="E73">
        <v>4.3559999999999999</v>
      </c>
      <c r="F73">
        <v>4.38</v>
      </c>
      <c r="G73">
        <v>4.3920000000000003</v>
      </c>
      <c r="H73">
        <v>4.4020000000000001</v>
      </c>
      <c r="I73">
        <v>4.4039999999999999</v>
      </c>
      <c r="J73">
        <v>0.129</v>
      </c>
      <c r="K73">
        <v>0.27400000000000002</v>
      </c>
      <c r="L73">
        <v>1726</v>
      </c>
      <c r="N73" s="1">
        <v>40817</v>
      </c>
      <c r="O73">
        <v>4.2590000000000003</v>
      </c>
      <c r="P73">
        <v>4.38</v>
      </c>
      <c r="Q73">
        <v>4.3570000000000002</v>
      </c>
      <c r="R73">
        <v>1535</v>
      </c>
    </row>
    <row r="74" spans="1:18">
      <c r="A74" s="1">
        <v>40848</v>
      </c>
      <c r="B74">
        <v>2.181</v>
      </c>
      <c r="C74">
        <v>4.2629999999999999</v>
      </c>
      <c r="D74">
        <v>4.2290000000000001</v>
      </c>
      <c r="E74">
        <v>4.367</v>
      </c>
      <c r="F74">
        <v>4.3840000000000003</v>
      </c>
      <c r="G74">
        <v>4.3920000000000003</v>
      </c>
      <c r="H74">
        <v>4.4029999999999996</v>
      </c>
      <c r="I74">
        <v>4.4039999999999999</v>
      </c>
      <c r="J74">
        <v>0.121</v>
      </c>
      <c r="K74">
        <v>0.33500000000000002</v>
      </c>
      <c r="L74">
        <v>1535</v>
      </c>
      <c r="N74" s="1">
        <v>40787</v>
      </c>
      <c r="O74">
        <v>4.24</v>
      </c>
      <c r="P74">
        <v>4.3840000000000003</v>
      </c>
      <c r="Q74">
        <v>4.3680000000000003</v>
      </c>
      <c r="R74">
        <v>1535</v>
      </c>
    </row>
    <row r="75" spans="1:18">
      <c r="A75" s="1">
        <v>40817</v>
      </c>
      <c r="B75">
        <v>2.2709999999999999</v>
      </c>
      <c r="C75">
        <v>4.2590000000000003</v>
      </c>
      <c r="D75">
        <v>4.2229999999999999</v>
      </c>
      <c r="E75">
        <v>4.3570000000000002</v>
      </c>
      <c r="F75">
        <v>4.38</v>
      </c>
      <c r="G75">
        <v>4.3920000000000003</v>
      </c>
      <c r="H75">
        <v>4.4029999999999996</v>
      </c>
      <c r="I75">
        <v>4.4039999999999999</v>
      </c>
      <c r="J75">
        <v>0.121</v>
      </c>
      <c r="K75">
        <v>0.32800000000000001</v>
      </c>
      <c r="L75">
        <v>1535</v>
      </c>
      <c r="N75" s="1">
        <v>40756</v>
      </c>
      <c r="O75">
        <v>4.29</v>
      </c>
      <c r="P75">
        <v>4.383</v>
      </c>
      <c r="Q75">
        <v>4.3689999999999998</v>
      </c>
      <c r="R75">
        <v>1535</v>
      </c>
    </row>
    <row r="76" spans="1:18">
      <c r="A76" s="1">
        <v>40787</v>
      </c>
      <c r="B76">
        <v>1.339</v>
      </c>
      <c r="C76">
        <v>4.24</v>
      </c>
      <c r="D76">
        <v>4.242</v>
      </c>
      <c r="E76">
        <v>4.3680000000000003</v>
      </c>
      <c r="F76">
        <v>4.3840000000000003</v>
      </c>
      <c r="G76">
        <v>4.3959999999999999</v>
      </c>
      <c r="H76">
        <v>4.4029999999999996</v>
      </c>
      <c r="I76">
        <v>4.4039999999999999</v>
      </c>
      <c r="J76">
        <v>0.14399999999999999</v>
      </c>
      <c r="K76">
        <v>0.29099999999999998</v>
      </c>
      <c r="L76">
        <v>1535</v>
      </c>
      <c r="N76" s="1">
        <v>40725</v>
      </c>
      <c r="O76">
        <v>4.2670000000000003</v>
      </c>
      <c r="P76">
        <v>4.3819999999999997</v>
      </c>
      <c r="Q76">
        <v>4.3650000000000002</v>
      </c>
      <c r="R76">
        <v>1535</v>
      </c>
    </row>
    <row r="77" spans="1:18">
      <c r="A77" s="1">
        <v>40756</v>
      </c>
      <c r="B77">
        <v>1.468</v>
      </c>
      <c r="C77">
        <v>4.29</v>
      </c>
      <c r="D77">
        <v>4.2530000000000001</v>
      </c>
      <c r="E77">
        <v>4.3689999999999998</v>
      </c>
      <c r="F77">
        <v>4.383</v>
      </c>
      <c r="G77">
        <v>4.3929999999999998</v>
      </c>
      <c r="H77">
        <v>4.4039999999999999</v>
      </c>
      <c r="I77">
        <v>4.4039999999999999</v>
      </c>
      <c r="J77">
        <v>9.2999999999999999E-2</v>
      </c>
      <c r="K77">
        <v>0.32200000000000001</v>
      </c>
      <c r="L77">
        <v>1535</v>
      </c>
      <c r="N77" s="1">
        <v>40695</v>
      </c>
      <c r="O77">
        <v>4.1260000000000003</v>
      </c>
      <c r="P77">
        <v>4.3719999999999999</v>
      </c>
      <c r="Q77">
        <v>4.3209999999999997</v>
      </c>
      <c r="R77">
        <v>1535</v>
      </c>
    </row>
    <row r="78" spans="1:18">
      <c r="A78" s="1">
        <v>40725</v>
      </c>
      <c r="B78">
        <v>1.9350000000000001</v>
      </c>
      <c r="C78">
        <v>4.2670000000000003</v>
      </c>
      <c r="D78">
        <v>4.2569999999999997</v>
      </c>
      <c r="E78">
        <v>4.3650000000000002</v>
      </c>
      <c r="F78">
        <v>4.3819999999999997</v>
      </c>
      <c r="G78">
        <v>4.3949999999999996</v>
      </c>
      <c r="H78">
        <v>4.4029999999999996</v>
      </c>
      <c r="I78">
        <v>4.4039999999999999</v>
      </c>
      <c r="J78">
        <v>0.115</v>
      </c>
      <c r="K78">
        <v>0.32900000000000001</v>
      </c>
      <c r="L78">
        <v>1535</v>
      </c>
      <c r="N78" s="1">
        <v>40664</v>
      </c>
      <c r="O78">
        <v>4.1639999999999997</v>
      </c>
      <c r="P78">
        <v>4.38</v>
      </c>
      <c r="Q78">
        <v>4.351</v>
      </c>
      <c r="R78">
        <v>1535</v>
      </c>
    </row>
    <row r="79" spans="1:18">
      <c r="A79" s="1">
        <v>40695</v>
      </c>
      <c r="B79">
        <v>2.2410000000000001</v>
      </c>
      <c r="C79">
        <v>4.1260000000000003</v>
      </c>
      <c r="D79">
        <v>4.1749999999999998</v>
      </c>
      <c r="E79">
        <v>4.3209999999999997</v>
      </c>
      <c r="F79">
        <v>4.3719999999999999</v>
      </c>
      <c r="G79">
        <v>4.3929999999999998</v>
      </c>
      <c r="H79">
        <v>4.4020000000000001</v>
      </c>
      <c r="I79">
        <v>4.4039999999999999</v>
      </c>
      <c r="J79">
        <v>0.246</v>
      </c>
      <c r="K79">
        <v>0.36</v>
      </c>
      <c r="L79">
        <v>1535</v>
      </c>
      <c r="N79" s="1">
        <v>40634</v>
      </c>
      <c r="O79">
        <v>4.1849999999999996</v>
      </c>
      <c r="P79">
        <v>4.38</v>
      </c>
      <c r="Q79">
        <v>4.351</v>
      </c>
      <c r="R79">
        <v>1535</v>
      </c>
    </row>
    <row r="80" spans="1:18">
      <c r="A80" s="1">
        <v>40664</v>
      </c>
      <c r="B80">
        <v>1</v>
      </c>
      <c r="C80">
        <v>4.1639999999999997</v>
      </c>
      <c r="D80">
        <v>4.1420000000000003</v>
      </c>
      <c r="E80">
        <v>4.351</v>
      </c>
      <c r="F80">
        <v>4.38</v>
      </c>
      <c r="G80">
        <v>4.3949999999999996</v>
      </c>
      <c r="H80">
        <v>4.4039999999999999</v>
      </c>
      <c r="I80">
        <v>4.4039999999999999</v>
      </c>
      <c r="J80">
        <v>0.216</v>
      </c>
      <c r="K80">
        <v>0.41799999999999998</v>
      </c>
      <c r="L80">
        <v>1535</v>
      </c>
      <c r="N80" s="1">
        <v>40603</v>
      </c>
      <c r="O80">
        <v>4.2569999999999997</v>
      </c>
      <c r="P80">
        <v>4.3739999999999997</v>
      </c>
      <c r="Q80">
        <v>4.351</v>
      </c>
      <c r="R80">
        <v>1535</v>
      </c>
    </row>
    <row r="81" spans="1:18">
      <c r="A81" s="1">
        <v>40634</v>
      </c>
      <c r="B81">
        <v>2.58</v>
      </c>
      <c r="C81">
        <v>4.1849999999999996</v>
      </c>
      <c r="D81">
        <v>4.1609999999999996</v>
      </c>
      <c r="E81">
        <v>4.351</v>
      </c>
      <c r="F81">
        <v>4.38</v>
      </c>
      <c r="G81">
        <v>4.3949999999999996</v>
      </c>
      <c r="H81">
        <v>4.4039999999999999</v>
      </c>
      <c r="I81">
        <v>4.4039999999999999</v>
      </c>
      <c r="J81">
        <v>0.19500000000000001</v>
      </c>
      <c r="K81">
        <v>0.38200000000000001</v>
      </c>
      <c r="L81">
        <v>1535</v>
      </c>
      <c r="N81" s="1">
        <v>40575</v>
      </c>
      <c r="O81">
        <v>4.1849999999999996</v>
      </c>
      <c r="P81">
        <v>4.38</v>
      </c>
      <c r="Q81">
        <v>4.3449999999999998</v>
      </c>
      <c r="R81">
        <v>1535</v>
      </c>
    </row>
    <row r="82" spans="1:18">
      <c r="A82" s="1">
        <v>40603</v>
      </c>
      <c r="B82">
        <v>2.7240000000000002</v>
      </c>
      <c r="C82">
        <v>4.2569999999999997</v>
      </c>
      <c r="D82">
        <v>4.202</v>
      </c>
      <c r="E82">
        <v>4.351</v>
      </c>
      <c r="F82">
        <v>4.3739999999999997</v>
      </c>
      <c r="G82">
        <v>4.3970000000000002</v>
      </c>
      <c r="H82">
        <v>4.4029999999999996</v>
      </c>
      <c r="I82">
        <v>4.4039999999999999</v>
      </c>
      <c r="J82">
        <v>0.11700000000000001</v>
      </c>
      <c r="K82">
        <v>0.371</v>
      </c>
      <c r="L82">
        <v>1535</v>
      </c>
      <c r="N82" s="1">
        <v>40544</v>
      </c>
      <c r="O82">
        <v>3.7949999999999999</v>
      </c>
      <c r="P82">
        <v>4.3769999999999998</v>
      </c>
      <c r="Q82">
        <v>4.3479999999999999</v>
      </c>
      <c r="R82">
        <v>1535</v>
      </c>
    </row>
    <row r="83" spans="1:18">
      <c r="A83" s="1">
        <v>40575</v>
      </c>
      <c r="B83">
        <v>2.5590000000000002</v>
      </c>
      <c r="C83">
        <v>4.1849999999999996</v>
      </c>
      <c r="D83">
        <v>4.173</v>
      </c>
      <c r="E83">
        <v>4.3449999999999998</v>
      </c>
      <c r="F83">
        <v>4.38</v>
      </c>
      <c r="G83">
        <v>4.4020000000000001</v>
      </c>
      <c r="H83">
        <v>4.4039999999999999</v>
      </c>
      <c r="I83">
        <v>4.4039999999999999</v>
      </c>
      <c r="J83">
        <v>0.19500000000000001</v>
      </c>
      <c r="K83">
        <v>0.36099999999999999</v>
      </c>
      <c r="L83">
        <v>1535</v>
      </c>
    </row>
    <row r="84" spans="1:18">
      <c r="A84" s="1">
        <v>40544</v>
      </c>
      <c r="B84">
        <v>1.194</v>
      </c>
      <c r="C84">
        <v>3.7949999999999999</v>
      </c>
      <c r="D84">
        <v>4.048</v>
      </c>
      <c r="E84">
        <v>4.3479999999999999</v>
      </c>
      <c r="F84">
        <v>4.3769999999999998</v>
      </c>
      <c r="G84">
        <v>4.391</v>
      </c>
      <c r="H84">
        <v>4.4009999999999998</v>
      </c>
      <c r="I84">
        <v>4.4039999999999999</v>
      </c>
      <c r="J84">
        <v>0.58199999999999996</v>
      </c>
      <c r="K84">
        <v>0.56499999999999995</v>
      </c>
      <c r="L84">
        <v>1535</v>
      </c>
    </row>
    <row r="85" spans="1:18">
      <c r="A85" s="1">
        <v>40513</v>
      </c>
      <c r="B85">
        <v>1.6890000000000001</v>
      </c>
      <c r="C85">
        <v>4.1029999999999998</v>
      </c>
      <c r="D85">
        <v>4.0590000000000002</v>
      </c>
      <c r="E85">
        <v>4.3499999999999996</v>
      </c>
      <c r="F85">
        <v>4.3819999999999997</v>
      </c>
      <c r="G85">
        <v>4.3940000000000001</v>
      </c>
      <c r="H85">
        <v>4.4039999999999999</v>
      </c>
      <c r="I85">
        <v>4.4039999999999999</v>
      </c>
      <c r="J85">
        <v>0.27900000000000003</v>
      </c>
      <c r="K85">
        <v>0.63</v>
      </c>
      <c r="L85">
        <v>1535</v>
      </c>
    </row>
    <row r="86" spans="1:18">
      <c r="A86" s="1">
        <v>40483</v>
      </c>
      <c r="B86">
        <v>1.5740000000000001</v>
      </c>
      <c r="C86">
        <v>3.85</v>
      </c>
      <c r="D86">
        <v>3.8940000000000001</v>
      </c>
      <c r="E86">
        <v>4.3250000000000002</v>
      </c>
      <c r="F86">
        <v>4.3689999999999998</v>
      </c>
      <c r="G86">
        <v>4.3840000000000003</v>
      </c>
      <c r="H86">
        <v>4.391</v>
      </c>
      <c r="I86">
        <v>4.4039999999999999</v>
      </c>
      <c r="J86">
        <v>0.51900000000000002</v>
      </c>
      <c r="K86">
        <v>0.81</v>
      </c>
      <c r="L86">
        <v>1535</v>
      </c>
    </row>
    <row r="87" spans="1:18">
      <c r="A87" s="1">
        <v>40452</v>
      </c>
      <c r="B87">
        <v>0</v>
      </c>
      <c r="C87">
        <v>0</v>
      </c>
      <c r="D87">
        <v>2.3439999999999999</v>
      </c>
      <c r="E87">
        <v>2.7919999999999998</v>
      </c>
      <c r="F87">
        <v>4.0880000000000001</v>
      </c>
      <c r="G87">
        <v>4.2190000000000003</v>
      </c>
      <c r="H87">
        <v>4.2729999999999997</v>
      </c>
      <c r="I87">
        <v>4.3730000000000002</v>
      </c>
      <c r="J87">
        <v>4.0880000000000001</v>
      </c>
      <c r="K87">
        <v>1.8140000000000001</v>
      </c>
      <c r="L87">
        <v>1535</v>
      </c>
    </row>
    <row r="88" spans="1:18">
      <c r="A88" s="1">
        <v>40422</v>
      </c>
      <c r="B88">
        <v>0</v>
      </c>
      <c r="C88">
        <v>1.93</v>
      </c>
      <c r="D88">
        <v>2.7909999999999999</v>
      </c>
      <c r="E88">
        <v>3.6419999999999999</v>
      </c>
      <c r="F88">
        <v>4.0389999999999997</v>
      </c>
      <c r="G88">
        <v>4.3029999999999999</v>
      </c>
      <c r="H88">
        <v>4.3609999999999998</v>
      </c>
      <c r="I88">
        <v>4.399</v>
      </c>
      <c r="J88">
        <v>2.109</v>
      </c>
      <c r="K88">
        <v>1.64</v>
      </c>
      <c r="L88">
        <v>1535</v>
      </c>
    </row>
    <row r="89" spans="1:18">
      <c r="A89" s="1">
        <v>40391</v>
      </c>
      <c r="B89">
        <v>0</v>
      </c>
      <c r="C89">
        <v>0.59199999999999997</v>
      </c>
      <c r="D89">
        <v>2.7519999999999998</v>
      </c>
      <c r="E89">
        <v>3.6059999999999999</v>
      </c>
      <c r="F89">
        <v>4.0949999999999998</v>
      </c>
      <c r="G89">
        <v>4.3029999999999999</v>
      </c>
      <c r="H89">
        <v>4.327</v>
      </c>
      <c r="I89">
        <v>4.3499999999999996</v>
      </c>
      <c r="J89">
        <v>3.5030000000000001</v>
      </c>
      <c r="K89">
        <v>1.6559999999999999</v>
      </c>
      <c r="L89">
        <v>1535</v>
      </c>
    </row>
    <row r="90" spans="1:18">
      <c r="A90" s="1">
        <v>40360</v>
      </c>
      <c r="B90">
        <v>0</v>
      </c>
      <c r="C90">
        <v>0.81200000000000006</v>
      </c>
      <c r="D90">
        <v>2.6230000000000002</v>
      </c>
      <c r="E90">
        <v>3.1429999999999998</v>
      </c>
      <c r="F90">
        <v>3.6789999999999998</v>
      </c>
      <c r="G90">
        <v>4.117</v>
      </c>
      <c r="H90">
        <v>4.2009999999999996</v>
      </c>
      <c r="I90">
        <v>4.3540000000000001</v>
      </c>
      <c r="J90">
        <v>2.867</v>
      </c>
      <c r="K90">
        <v>1.4390000000000001</v>
      </c>
      <c r="L90">
        <v>1535</v>
      </c>
    </row>
    <row r="91" spans="1:18">
      <c r="A91" s="1">
        <v>40330</v>
      </c>
      <c r="B91">
        <v>0</v>
      </c>
      <c r="C91">
        <v>0</v>
      </c>
      <c r="D91">
        <v>2.5579999999999998</v>
      </c>
      <c r="E91">
        <v>3.762</v>
      </c>
      <c r="F91">
        <v>4.0720000000000001</v>
      </c>
      <c r="G91">
        <v>4.266</v>
      </c>
      <c r="H91">
        <v>4.335</v>
      </c>
      <c r="I91">
        <v>4.3630000000000004</v>
      </c>
      <c r="J91">
        <v>4.0720000000000001</v>
      </c>
      <c r="K91">
        <v>1.8740000000000001</v>
      </c>
      <c r="L91">
        <v>1535</v>
      </c>
    </row>
    <row r="92" spans="1:18">
      <c r="A92" s="1">
        <v>40299</v>
      </c>
      <c r="B92">
        <v>0</v>
      </c>
      <c r="C92">
        <v>3.46</v>
      </c>
      <c r="D92">
        <v>3.4670000000000001</v>
      </c>
      <c r="E92">
        <v>3.7669999999999999</v>
      </c>
      <c r="F92">
        <v>4.0709999999999997</v>
      </c>
      <c r="G92">
        <v>4.2640000000000002</v>
      </c>
      <c r="H92">
        <v>4.2809999999999997</v>
      </c>
      <c r="I92">
        <v>4.3680000000000003</v>
      </c>
      <c r="J92">
        <v>0.61099999999999999</v>
      </c>
      <c r="K92">
        <v>1.1930000000000001</v>
      </c>
      <c r="L92">
        <v>1535</v>
      </c>
    </row>
    <row r="93" spans="1:18">
      <c r="A93" s="1">
        <v>40269</v>
      </c>
      <c r="B93">
        <v>0</v>
      </c>
      <c r="C93">
        <v>3.2160000000000002</v>
      </c>
      <c r="D93">
        <v>3.3650000000000002</v>
      </c>
      <c r="E93">
        <v>3.8290000000000002</v>
      </c>
      <c r="F93">
        <v>3.9369999999999998</v>
      </c>
      <c r="G93">
        <v>4.2270000000000003</v>
      </c>
      <c r="H93">
        <v>4.2850000000000001</v>
      </c>
      <c r="I93">
        <v>4.2850000000000001</v>
      </c>
      <c r="J93">
        <v>0.72099999999999997</v>
      </c>
      <c r="K93">
        <v>1.2390000000000001</v>
      </c>
      <c r="L93">
        <v>1535</v>
      </c>
    </row>
    <row r="94" spans="1:18">
      <c r="A94" s="1">
        <v>40238</v>
      </c>
      <c r="B94">
        <v>2.9929999999999999</v>
      </c>
      <c r="C94">
        <v>3.6920000000000002</v>
      </c>
      <c r="D94">
        <v>3.8330000000000002</v>
      </c>
      <c r="E94">
        <v>3.91</v>
      </c>
      <c r="F94">
        <v>3.9740000000000002</v>
      </c>
      <c r="G94">
        <v>4.3040000000000003</v>
      </c>
      <c r="H94">
        <v>4.335</v>
      </c>
      <c r="I94">
        <v>4.335</v>
      </c>
      <c r="J94">
        <v>0.28199999999999997</v>
      </c>
      <c r="K94">
        <v>0.40500000000000003</v>
      </c>
      <c r="L94">
        <v>1535</v>
      </c>
    </row>
    <row r="95" spans="1:18">
      <c r="A95" s="1">
        <v>40210</v>
      </c>
      <c r="B95">
        <v>2.266</v>
      </c>
      <c r="C95">
        <v>3.302</v>
      </c>
      <c r="D95">
        <v>3.6469999999999998</v>
      </c>
      <c r="E95">
        <v>3.7770000000000001</v>
      </c>
      <c r="F95">
        <v>4.1589999999999998</v>
      </c>
      <c r="G95">
        <v>4.2350000000000003</v>
      </c>
      <c r="H95">
        <v>4.3410000000000002</v>
      </c>
      <c r="I95">
        <v>4.3410000000000002</v>
      </c>
      <c r="J95">
        <v>0.85699999999999998</v>
      </c>
      <c r="K95">
        <v>0.64</v>
      </c>
      <c r="L95">
        <v>1535</v>
      </c>
    </row>
    <row r="97" spans="1:18">
      <c r="A97" t="s">
        <v>24</v>
      </c>
    </row>
    <row r="98" spans="1:18">
      <c r="A98" t="s">
        <v>0</v>
      </c>
      <c r="B98" t="s">
        <v>1</v>
      </c>
      <c r="C98" t="s">
        <v>2</v>
      </c>
      <c r="D98" t="s">
        <v>3</v>
      </c>
      <c r="E98" t="s">
        <v>4</v>
      </c>
      <c r="F98" t="s">
        <v>5</v>
      </c>
      <c r="G98" t="s">
        <v>6</v>
      </c>
      <c r="H98" t="s">
        <v>7</v>
      </c>
      <c r="I98" t="s">
        <v>8</v>
      </c>
      <c r="J98" t="s">
        <v>9</v>
      </c>
      <c r="K98" t="s">
        <v>10</v>
      </c>
      <c r="L98" t="s">
        <v>11</v>
      </c>
    </row>
    <row r="99" spans="1:18">
      <c r="O99" t="s">
        <v>2</v>
      </c>
      <c r="P99" t="s">
        <v>5</v>
      </c>
      <c r="Q99" t="s">
        <v>4</v>
      </c>
      <c r="R99" t="s">
        <v>25</v>
      </c>
    </row>
    <row r="100" spans="1:18">
      <c r="A100" s="1">
        <v>40909</v>
      </c>
      <c r="B100">
        <v>1.3109999999999999</v>
      </c>
      <c r="C100">
        <v>4.2320000000000002</v>
      </c>
      <c r="D100">
        <v>4.1840000000000002</v>
      </c>
      <c r="E100">
        <v>4.3559999999999999</v>
      </c>
      <c r="F100">
        <v>4.383</v>
      </c>
      <c r="G100">
        <v>4.3940000000000001</v>
      </c>
      <c r="H100">
        <v>4.4039999999999999</v>
      </c>
      <c r="I100">
        <v>4.4039999999999999</v>
      </c>
      <c r="J100">
        <v>0.151</v>
      </c>
      <c r="K100">
        <v>0.44400000000000001</v>
      </c>
      <c r="L100">
        <v>1649</v>
      </c>
      <c r="N100" s="1">
        <v>40878</v>
      </c>
      <c r="O100">
        <v>4.2510000000000003</v>
      </c>
      <c r="P100">
        <v>4.38</v>
      </c>
      <c r="Q100">
        <v>4.3559999999999999</v>
      </c>
      <c r="R100">
        <v>1726</v>
      </c>
    </row>
    <row r="101" spans="1:18">
      <c r="A101" s="1">
        <v>40878</v>
      </c>
      <c r="B101">
        <v>2.4660000000000002</v>
      </c>
      <c r="C101">
        <v>4.2510000000000003</v>
      </c>
      <c r="D101">
        <v>4.2380000000000004</v>
      </c>
      <c r="E101">
        <v>4.3559999999999999</v>
      </c>
      <c r="F101">
        <v>4.38</v>
      </c>
      <c r="G101">
        <v>4.3920000000000003</v>
      </c>
      <c r="H101">
        <v>4.4020000000000001</v>
      </c>
      <c r="I101">
        <v>4.4039999999999999</v>
      </c>
      <c r="J101">
        <v>0.129</v>
      </c>
      <c r="K101">
        <v>0.27400000000000002</v>
      </c>
      <c r="L101">
        <v>1726</v>
      </c>
      <c r="N101" s="1">
        <v>40848</v>
      </c>
      <c r="O101">
        <v>4.2629999999999999</v>
      </c>
      <c r="P101">
        <v>4.3840000000000003</v>
      </c>
      <c r="Q101">
        <v>4.367</v>
      </c>
      <c r="R101">
        <v>1535</v>
      </c>
    </row>
    <row r="102" spans="1:18">
      <c r="A102" s="1">
        <v>40848</v>
      </c>
      <c r="B102">
        <v>2.181</v>
      </c>
      <c r="C102">
        <v>4.2629999999999999</v>
      </c>
      <c r="D102">
        <v>4.2290000000000001</v>
      </c>
      <c r="E102">
        <v>4.367</v>
      </c>
      <c r="F102">
        <v>4.3840000000000003</v>
      </c>
      <c r="G102">
        <v>4.3920000000000003</v>
      </c>
      <c r="H102">
        <v>4.4029999999999996</v>
      </c>
      <c r="I102">
        <v>4.4039999999999999</v>
      </c>
      <c r="J102">
        <v>0.121</v>
      </c>
      <c r="K102">
        <v>0.33500000000000002</v>
      </c>
      <c r="L102">
        <v>1535</v>
      </c>
      <c r="N102" s="1">
        <v>40817</v>
      </c>
      <c r="O102">
        <v>4.2590000000000003</v>
      </c>
      <c r="P102">
        <v>4.38</v>
      </c>
      <c r="Q102">
        <v>4.3570000000000002</v>
      </c>
      <c r="R102">
        <v>1608</v>
      </c>
    </row>
    <row r="103" spans="1:18">
      <c r="A103" s="1">
        <v>40817</v>
      </c>
      <c r="B103">
        <v>2.2709999999999999</v>
      </c>
      <c r="C103">
        <v>4.2590000000000003</v>
      </c>
      <c r="D103">
        <v>4.2229999999999999</v>
      </c>
      <c r="E103">
        <v>4.3570000000000002</v>
      </c>
      <c r="F103">
        <v>4.38</v>
      </c>
      <c r="G103">
        <v>4.3920000000000003</v>
      </c>
      <c r="H103">
        <v>4.4029999999999996</v>
      </c>
      <c r="I103">
        <v>4.4039999999999999</v>
      </c>
      <c r="J103">
        <v>0.121</v>
      </c>
      <c r="K103">
        <v>0.32800000000000001</v>
      </c>
      <c r="L103">
        <v>1608</v>
      </c>
      <c r="N103" s="1">
        <v>40787</v>
      </c>
      <c r="O103">
        <v>4.24</v>
      </c>
      <c r="P103">
        <v>4.3840000000000003</v>
      </c>
      <c r="Q103">
        <v>4.3680000000000003</v>
      </c>
      <c r="R103">
        <v>1347</v>
      </c>
    </row>
    <row r="104" spans="1:18">
      <c r="A104" s="1">
        <v>40787</v>
      </c>
      <c r="B104">
        <v>1.339</v>
      </c>
      <c r="C104">
        <v>4.24</v>
      </c>
      <c r="D104">
        <v>4.242</v>
      </c>
      <c r="E104">
        <v>4.3680000000000003</v>
      </c>
      <c r="F104">
        <v>4.3840000000000003</v>
      </c>
      <c r="G104">
        <v>4.3959999999999999</v>
      </c>
      <c r="H104">
        <v>4.4029999999999996</v>
      </c>
      <c r="I104">
        <v>4.4039999999999999</v>
      </c>
      <c r="J104">
        <v>0.14399999999999999</v>
      </c>
      <c r="K104">
        <v>0.29099999999999998</v>
      </c>
      <c r="L104">
        <v>1347</v>
      </c>
      <c r="N104" s="1">
        <v>40756</v>
      </c>
      <c r="O104">
        <v>4.29</v>
      </c>
      <c r="P104">
        <v>4.383</v>
      </c>
      <c r="Q104">
        <v>4.3689999999999998</v>
      </c>
      <c r="R104">
        <v>1077</v>
      </c>
    </row>
    <row r="105" spans="1:18">
      <c r="A105" s="1">
        <v>40756</v>
      </c>
      <c r="B105">
        <v>1.468</v>
      </c>
      <c r="C105">
        <v>4.29</v>
      </c>
      <c r="D105">
        <v>4.2530000000000001</v>
      </c>
      <c r="E105">
        <v>4.3689999999999998</v>
      </c>
      <c r="F105">
        <v>4.383</v>
      </c>
      <c r="G105">
        <v>4.3929999999999998</v>
      </c>
      <c r="H105">
        <v>4.4039999999999999</v>
      </c>
      <c r="I105">
        <v>4.4039999999999999</v>
      </c>
      <c r="J105">
        <v>9.2999999999999999E-2</v>
      </c>
      <c r="K105">
        <v>0.32200000000000001</v>
      </c>
      <c r="L105">
        <v>1077</v>
      </c>
      <c r="N105" s="1">
        <v>40725</v>
      </c>
      <c r="O105">
        <v>4.2670000000000003</v>
      </c>
      <c r="P105">
        <v>4.3819999999999997</v>
      </c>
      <c r="Q105">
        <v>4.3650000000000002</v>
      </c>
      <c r="R105">
        <v>989</v>
      </c>
    </row>
    <row r="106" spans="1:18">
      <c r="A106" s="1">
        <v>40725</v>
      </c>
      <c r="B106">
        <v>1.9350000000000001</v>
      </c>
      <c r="C106">
        <v>4.2670000000000003</v>
      </c>
      <c r="D106">
        <v>4.2569999999999997</v>
      </c>
      <c r="E106">
        <v>4.3650000000000002</v>
      </c>
      <c r="F106">
        <v>4.3819999999999997</v>
      </c>
      <c r="G106">
        <v>4.3949999999999996</v>
      </c>
      <c r="H106">
        <v>4.4029999999999996</v>
      </c>
      <c r="I106">
        <v>4.4039999999999999</v>
      </c>
      <c r="J106">
        <v>0.115</v>
      </c>
      <c r="K106">
        <v>0.32900000000000001</v>
      </c>
      <c r="L106">
        <v>989</v>
      </c>
      <c r="N106" s="1">
        <v>40695</v>
      </c>
      <c r="O106">
        <v>4.1260000000000003</v>
      </c>
      <c r="P106">
        <v>4.3719999999999999</v>
      </c>
      <c r="Q106">
        <v>4.3209999999999997</v>
      </c>
      <c r="R106">
        <v>658</v>
      </c>
    </row>
    <row r="107" spans="1:18">
      <c r="A107" s="1">
        <v>40695</v>
      </c>
      <c r="B107">
        <v>2.2410000000000001</v>
      </c>
      <c r="C107">
        <v>4.1260000000000003</v>
      </c>
      <c r="D107">
        <v>4.1749999999999998</v>
      </c>
      <c r="E107">
        <v>4.3209999999999997</v>
      </c>
      <c r="F107">
        <v>4.3719999999999999</v>
      </c>
      <c r="G107">
        <v>4.3929999999999998</v>
      </c>
      <c r="H107">
        <v>4.4020000000000001</v>
      </c>
      <c r="I107">
        <v>4.4039999999999999</v>
      </c>
      <c r="J107">
        <v>0.246</v>
      </c>
      <c r="K107">
        <v>0.36</v>
      </c>
      <c r="L107">
        <v>658</v>
      </c>
      <c r="N107" s="1">
        <v>40664</v>
      </c>
      <c r="O107">
        <v>4.1639999999999997</v>
      </c>
      <c r="P107">
        <v>4.38</v>
      </c>
      <c r="Q107">
        <v>4.351</v>
      </c>
      <c r="R107">
        <v>703</v>
      </c>
    </row>
    <row r="108" spans="1:18">
      <c r="A108" s="1">
        <v>40664</v>
      </c>
      <c r="B108">
        <v>1</v>
      </c>
      <c r="C108">
        <v>4.1639999999999997</v>
      </c>
      <c r="D108">
        <v>4.1420000000000003</v>
      </c>
      <c r="E108">
        <v>4.351</v>
      </c>
      <c r="F108">
        <v>4.38</v>
      </c>
      <c r="G108">
        <v>4.3949999999999996</v>
      </c>
      <c r="H108">
        <v>4.4039999999999999</v>
      </c>
      <c r="I108">
        <v>4.4039999999999999</v>
      </c>
      <c r="J108">
        <v>0.216</v>
      </c>
      <c r="K108">
        <v>0.41799999999999998</v>
      </c>
      <c r="L108">
        <v>703</v>
      </c>
      <c r="N108" s="1">
        <v>40634</v>
      </c>
      <c r="O108">
        <v>4.1849999999999996</v>
      </c>
      <c r="P108">
        <v>4.38</v>
      </c>
      <c r="Q108">
        <v>4.351</v>
      </c>
      <c r="R108">
        <v>388</v>
      </c>
    </row>
    <row r="109" spans="1:18">
      <c r="A109" s="1">
        <v>40634</v>
      </c>
      <c r="B109">
        <v>2.58</v>
      </c>
      <c r="C109">
        <v>4.1849999999999996</v>
      </c>
      <c r="D109">
        <v>4.1609999999999996</v>
      </c>
      <c r="E109">
        <v>4.351</v>
      </c>
      <c r="F109">
        <v>4.38</v>
      </c>
      <c r="G109">
        <v>4.3949999999999996</v>
      </c>
      <c r="H109">
        <v>4.4039999999999999</v>
      </c>
      <c r="I109">
        <v>4.4039999999999999</v>
      </c>
      <c r="J109">
        <v>0.19500000000000001</v>
      </c>
      <c r="K109">
        <v>0.38200000000000001</v>
      </c>
      <c r="L109">
        <v>388</v>
      </c>
      <c r="N109" s="1">
        <v>40603</v>
      </c>
      <c r="O109">
        <v>4.2569999999999997</v>
      </c>
      <c r="P109">
        <v>4.3739999999999997</v>
      </c>
      <c r="Q109">
        <v>4.351</v>
      </c>
      <c r="R109">
        <v>177</v>
      </c>
    </row>
    <row r="110" spans="1:18">
      <c r="A110" s="1">
        <v>40603</v>
      </c>
      <c r="B110">
        <v>2.7240000000000002</v>
      </c>
      <c r="C110">
        <v>4.2569999999999997</v>
      </c>
      <c r="D110">
        <v>4.202</v>
      </c>
      <c r="E110">
        <v>4.351</v>
      </c>
      <c r="F110">
        <v>4.3739999999999997</v>
      </c>
      <c r="G110">
        <v>4.3970000000000002</v>
      </c>
      <c r="H110">
        <v>4.4029999999999996</v>
      </c>
      <c r="I110">
        <v>4.4039999999999999</v>
      </c>
      <c r="J110">
        <v>0.11700000000000001</v>
      </c>
      <c r="K110">
        <v>0.371</v>
      </c>
      <c r="L110">
        <v>177</v>
      </c>
      <c r="N110" s="1">
        <v>40575</v>
      </c>
      <c r="O110">
        <v>4.1849999999999996</v>
      </c>
      <c r="P110">
        <v>4.38</v>
      </c>
      <c r="Q110">
        <v>4.3449999999999998</v>
      </c>
      <c r="R110">
        <v>191</v>
      </c>
    </row>
    <row r="111" spans="1:18">
      <c r="A111" s="1">
        <v>40575</v>
      </c>
      <c r="B111">
        <v>2.5590000000000002</v>
      </c>
      <c r="C111">
        <v>4.1849999999999996</v>
      </c>
      <c r="D111">
        <v>4.173</v>
      </c>
      <c r="E111">
        <v>4.3449999999999998</v>
      </c>
      <c r="F111">
        <v>4.38</v>
      </c>
      <c r="G111">
        <v>4.4020000000000001</v>
      </c>
      <c r="H111">
        <v>4.4039999999999999</v>
      </c>
      <c r="I111">
        <v>4.4039999999999999</v>
      </c>
      <c r="J111">
        <v>0.19500000000000001</v>
      </c>
      <c r="K111">
        <v>0.36099999999999999</v>
      </c>
      <c r="L111">
        <v>191</v>
      </c>
      <c r="N111" s="1">
        <v>40544</v>
      </c>
      <c r="O111">
        <v>3.7949999999999999</v>
      </c>
      <c r="P111">
        <v>4.3769999999999998</v>
      </c>
      <c r="Q111">
        <v>4.3479999999999999</v>
      </c>
      <c r="R111">
        <v>226</v>
      </c>
    </row>
    <row r="112" spans="1:18">
      <c r="A112" s="1">
        <v>40544</v>
      </c>
      <c r="B112">
        <v>1.194</v>
      </c>
      <c r="C112">
        <v>3.7949999999999999</v>
      </c>
      <c r="D112">
        <v>4.048</v>
      </c>
      <c r="E112">
        <v>4.3479999999999999</v>
      </c>
      <c r="F112">
        <v>4.3769999999999998</v>
      </c>
      <c r="G112">
        <v>4.391</v>
      </c>
      <c r="H112">
        <v>4.4009999999999998</v>
      </c>
      <c r="I112">
        <v>4.4039999999999999</v>
      </c>
      <c r="J112">
        <v>0.58199999999999996</v>
      </c>
      <c r="K112">
        <v>0.56499999999999995</v>
      </c>
      <c r="L112">
        <v>226</v>
      </c>
    </row>
    <row r="113" spans="1:12">
      <c r="A113" s="1">
        <v>40513</v>
      </c>
      <c r="B113">
        <v>1.6890000000000001</v>
      </c>
      <c r="C113">
        <v>4.1029999999999998</v>
      </c>
      <c r="D113">
        <v>4.0590000000000002</v>
      </c>
      <c r="E113">
        <v>4.3499999999999996</v>
      </c>
      <c r="F113">
        <v>4.3819999999999997</v>
      </c>
      <c r="G113">
        <v>4.3940000000000001</v>
      </c>
      <c r="H113">
        <v>4.4039999999999999</v>
      </c>
      <c r="I113">
        <v>4.4039999999999999</v>
      </c>
      <c r="J113">
        <v>0.27900000000000003</v>
      </c>
      <c r="K113">
        <v>0.63</v>
      </c>
      <c r="L113">
        <v>257</v>
      </c>
    </row>
    <row r="114" spans="1:12">
      <c r="A114" s="1">
        <v>40483</v>
      </c>
      <c r="B114">
        <v>1.5740000000000001</v>
      </c>
      <c r="C114">
        <v>3.85</v>
      </c>
      <c r="D114">
        <v>3.8940000000000001</v>
      </c>
      <c r="E114">
        <v>4.3250000000000002</v>
      </c>
      <c r="F114">
        <v>4.3689999999999998</v>
      </c>
      <c r="G114">
        <v>4.3840000000000003</v>
      </c>
      <c r="H114">
        <v>4.391</v>
      </c>
      <c r="I114">
        <v>4.4039999999999999</v>
      </c>
      <c r="J114">
        <v>0.51900000000000002</v>
      </c>
      <c r="K114">
        <v>0.81</v>
      </c>
      <c r="L114">
        <v>89</v>
      </c>
    </row>
    <row r="115" spans="1:12">
      <c r="A115" s="1">
        <v>40452</v>
      </c>
      <c r="B115">
        <v>0</v>
      </c>
      <c r="C115">
        <v>0</v>
      </c>
      <c r="D115">
        <v>2.3439999999999999</v>
      </c>
      <c r="E115">
        <v>2.7919999999999998</v>
      </c>
      <c r="F115">
        <v>4.0880000000000001</v>
      </c>
      <c r="G115">
        <v>4.2190000000000003</v>
      </c>
      <c r="H115">
        <v>4.2729999999999997</v>
      </c>
      <c r="I115">
        <v>4.3730000000000002</v>
      </c>
      <c r="J115">
        <v>4.0880000000000001</v>
      </c>
      <c r="K115">
        <v>1.8140000000000001</v>
      </c>
      <c r="L115">
        <v>104</v>
      </c>
    </row>
    <row r="116" spans="1:12">
      <c r="A116" s="1">
        <v>40422</v>
      </c>
      <c r="B116">
        <v>0</v>
      </c>
      <c r="C116">
        <v>1.93</v>
      </c>
      <c r="D116">
        <v>2.7909999999999999</v>
      </c>
      <c r="E116">
        <v>3.6419999999999999</v>
      </c>
      <c r="F116">
        <v>4.0389999999999997</v>
      </c>
      <c r="G116">
        <v>4.3029999999999999</v>
      </c>
      <c r="H116">
        <v>4.3609999999999998</v>
      </c>
      <c r="I116">
        <v>4.399</v>
      </c>
      <c r="J116">
        <v>2.109</v>
      </c>
      <c r="K116">
        <v>1.64</v>
      </c>
      <c r="L116">
        <v>71</v>
      </c>
    </row>
    <row r="117" spans="1:12">
      <c r="A117" s="1">
        <v>40391</v>
      </c>
      <c r="B117">
        <v>0</v>
      </c>
      <c r="C117">
        <v>0.59199999999999997</v>
      </c>
      <c r="D117">
        <v>2.7519999999999998</v>
      </c>
      <c r="E117">
        <v>3.6059999999999999</v>
      </c>
      <c r="F117">
        <v>4.0949999999999998</v>
      </c>
      <c r="G117">
        <v>4.3029999999999999</v>
      </c>
      <c r="H117">
        <v>4.327</v>
      </c>
      <c r="I117">
        <v>4.3499999999999996</v>
      </c>
      <c r="J117">
        <v>3.5030000000000001</v>
      </c>
      <c r="K117">
        <v>1.6559999999999999</v>
      </c>
      <c r="L117">
        <v>71</v>
      </c>
    </row>
    <row r="118" spans="1:12">
      <c r="A118" s="1">
        <v>40360</v>
      </c>
      <c r="B118">
        <v>0</v>
      </c>
      <c r="C118">
        <v>0.81200000000000006</v>
      </c>
      <c r="D118">
        <v>2.6230000000000002</v>
      </c>
      <c r="E118">
        <v>3.1429999999999998</v>
      </c>
      <c r="F118">
        <v>3.6789999999999998</v>
      </c>
      <c r="G118">
        <v>4.117</v>
      </c>
      <c r="H118">
        <v>4.2009999999999996</v>
      </c>
      <c r="I118">
        <v>4.3540000000000001</v>
      </c>
      <c r="J118">
        <v>2.867</v>
      </c>
      <c r="K118">
        <v>1.4390000000000001</v>
      </c>
      <c r="L118">
        <v>56</v>
      </c>
    </row>
    <row r="119" spans="1:12">
      <c r="A119" s="1">
        <v>40330</v>
      </c>
      <c r="B119">
        <v>0</v>
      </c>
      <c r="C119">
        <v>0</v>
      </c>
      <c r="D119">
        <v>2.5579999999999998</v>
      </c>
      <c r="E119">
        <v>3.762</v>
      </c>
      <c r="F119">
        <v>4.0720000000000001</v>
      </c>
      <c r="G119">
        <v>4.266</v>
      </c>
      <c r="H119">
        <v>4.335</v>
      </c>
      <c r="I119">
        <v>4.3630000000000004</v>
      </c>
      <c r="J119">
        <v>4.0720000000000001</v>
      </c>
      <c r="K119">
        <v>1.8740000000000001</v>
      </c>
      <c r="L119">
        <v>39</v>
      </c>
    </row>
    <row r="120" spans="1:12">
      <c r="A120" s="1">
        <v>40299</v>
      </c>
      <c r="B120">
        <v>0</v>
      </c>
      <c r="C120">
        <v>3.46</v>
      </c>
      <c r="D120">
        <v>3.4670000000000001</v>
      </c>
      <c r="E120">
        <v>3.7669999999999999</v>
      </c>
      <c r="F120">
        <v>4.0709999999999997</v>
      </c>
      <c r="G120">
        <v>4.2640000000000002</v>
      </c>
      <c r="H120">
        <v>4.2809999999999997</v>
      </c>
      <c r="I120">
        <v>4.3680000000000003</v>
      </c>
      <c r="J120">
        <v>0.61099999999999999</v>
      </c>
      <c r="K120">
        <v>1.1930000000000001</v>
      </c>
      <c r="L120">
        <v>21</v>
      </c>
    </row>
    <row r="121" spans="1:12">
      <c r="A121" s="1">
        <v>40269</v>
      </c>
      <c r="B121">
        <v>0</v>
      </c>
      <c r="C121">
        <v>3.2160000000000002</v>
      </c>
      <c r="D121">
        <v>3.3650000000000002</v>
      </c>
      <c r="E121">
        <v>3.8290000000000002</v>
      </c>
      <c r="F121">
        <v>3.9369999999999998</v>
      </c>
      <c r="G121">
        <v>4.2270000000000003</v>
      </c>
      <c r="H121">
        <v>4.2850000000000001</v>
      </c>
      <c r="I121">
        <v>4.2850000000000001</v>
      </c>
      <c r="J121">
        <v>0.72099999999999997</v>
      </c>
      <c r="K121">
        <v>1.2390000000000001</v>
      </c>
      <c r="L121">
        <v>19</v>
      </c>
    </row>
    <row r="122" spans="1:12">
      <c r="A122" s="1">
        <v>40238</v>
      </c>
      <c r="B122">
        <v>2.9929999999999999</v>
      </c>
      <c r="C122">
        <v>3.6920000000000002</v>
      </c>
      <c r="D122">
        <v>3.8330000000000002</v>
      </c>
      <c r="E122">
        <v>3.91</v>
      </c>
      <c r="F122">
        <v>3.9740000000000002</v>
      </c>
      <c r="G122">
        <v>4.3040000000000003</v>
      </c>
      <c r="H122">
        <v>4.335</v>
      </c>
      <c r="I122">
        <v>4.335</v>
      </c>
      <c r="J122">
        <v>0.28199999999999997</v>
      </c>
      <c r="K122">
        <v>0.40500000000000003</v>
      </c>
      <c r="L122">
        <v>12</v>
      </c>
    </row>
    <row r="123" spans="1:12">
      <c r="A123" s="1">
        <v>40210</v>
      </c>
      <c r="B123">
        <v>2.266</v>
      </c>
      <c r="C123">
        <v>3.302</v>
      </c>
      <c r="D123">
        <v>3.6469999999999998</v>
      </c>
      <c r="E123">
        <v>3.7770000000000001</v>
      </c>
      <c r="F123">
        <v>4.1589999999999998</v>
      </c>
      <c r="G123">
        <v>4.2350000000000003</v>
      </c>
      <c r="H123">
        <v>4.3410000000000002</v>
      </c>
      <c r="I123">
        <v>4.3410000000000002</v>
      </c>
      <c r="J123">
        <v>0.85699999999999998</v>
      </c>
      <c r="K123">
        <v>0.64</v>
      </c>
      <c r="L123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topLeftCell="A16" workbookViewId="0">
      <selection activeCell="S39" sqref="S39"/>
    </sheetView>
  </sheetViews>
  <sheetFormatPr defaultRowHeight="12.75"/>
  <cols>
    <col min="1" max="1" width="7.140625" bestFit="1" customWidth="1"/>
    <col min="2" max="2" width="6" bestFit="1" customWidth="1"/>
    <col min="3" max="3" width="6.28515625" bestFit="1" customWidth="1"/>
    <col min="4" max="4" width="6" bestFit="1" customWidth="1"/>
    <col min="5" max="5" width="7" bestFit="1" customWidth="1"/>
    <col min="6" max="8" width="6.28515625" bestFit="1" customWidth="1"/>
    <col min="9" max="9" width="7" bestFit="1" customWidth="1"/>
    <col min="10" max="10" width="6" bestFit="1" customWidth="1"/>
    <col min="11" max="11" width="6.85546875" bestFit="1" customWidth="1"/>
    <col min="12" max="12" width="6.5703125" bestFit="1" customWidth="1"/>
    <col min="19" max="19" width="13.5703125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N1" t="str">
        <f>A1</f>
        <v>Tick</v>
      </c>
      <c r="O1" t="str">
        <f>E1</f>
        <v>median</v>
      </c>
      <c r="P1" t="str">
        <f>C1</f>
        <v>25th%</v>
      </c>
      <c r="Q1" t="str">
        <f>F1</f>
        <v>75th%</v>
      </c>
      <c r="S1" t="s">
        <v>0</v>
      </c>
      <c r="T1" t="s">
        <v>2</v>
      </c>
      <c r="U1" t="s">
        <v>5</v>
      </c>
      <c r="V1" t="s">
        <v>4</v>
      </c>
    </row>
    <row r="2" spans="1:22">
      <c r="O2" t="s">
        <v>4</v>
      </c>
      <c r="P2" t="s">
        <v>2</v>
      </c>
      <c r="Q2" t="s">
        <v>5</v>
      </c>
      <c r="T2" t="s">
        <v>2</v>
      </c>
      <c r="U2" t="s">
        <v>5</v>
      </c>
      <c r="V2" t="s">
        <v>4</v>
      </c>
    </row>
    <row r="3" spans="1:22">
      <c r="A3" s="1">
        <v>40909</v>
      </c>
      <c r="B3">
        <v>0</v>
      </c>
      <c r="C3">
        <v>0.14799999999999999</v>
      </c>
      <c r="D3">
        <v>0.36399999999999999</v>
      </c>
      <c r="E3">
        <v>0.27800000000000002</v>
      </c>
      <c r="F3">
        <v>0.60399999999999998</v>
      </c>
      <c r="G3">
        <v>0.83099999999999996</v>
      </c>
      <c r="H3">
        <v>0.91200000000000003</v>
      </c>
      <c r="I3">
        <v>0.99199999999999999</v>
      </c>
      <c r="J3">
        <v>0.45600000000000002</v>
      </c>
      <c r="K3">
        <v>0.28399999999999997</v>
      </c>
      <c r="L3">
        <v>1747</v>
      </c>
      <c r="N3" s="3">
        <f t="shared" ref="N3:N26" si="0">A3</f>
        <v>40909</v>
      </c>
      <c r="O3">
        <f t="shared" ref="O3:O26" si="1">E3</f>
        <v>0.27800000000000002</v>
      </c>
      <c r="P3">
        <f t="shared" ref="P3:P26" si="2">C3</f>
        <v>0.14799999999999999</v>
      </c>
      <c r="Q3">
        <f t="shared" ref="Q3:Q26" si="3">F3</f>
        <v>0.60399999999999998</v>
      </c>
      <c r="S3" s="3">
        <v>40909</v>
      </c>
      <c r="T3">
        <v>0.14799999999999999</v>
      </c>
      <c r="U3">
        <v>0.60399999999999998</v>
      </c>
      <c r="V3">
        <v>0.27800000000000002</v>
      </c>
    </row>
    <row r="4" spans="1:22">
      <c r="A4" s="1">
        <v>40878</v>
      </c>
      <c r="B4">
        <v>0</v>
      </c>
      <c r="C4">
        <v>0.14199999999999999</v>
      </c>
      <c r="D4">
        <v>0.51300000000000001</v>
      </c>
      <c r="E4">
        <v>0.27700000000000002</v>
      </c>
      <c r="F4">
        <v>0.61099999999999999</v>
      </c>
      <c r="G4">
        <v>0.89100000000000001</v>
      </c>
      <c r="H4">
        <v>0.94</v>
      </c>
      <c r="I4">
        <v>231.33</v>
      </c>
      <c r="J4">
        <v>0.46899999999999997</v>
      </c>
      <c r="K4">
        <v>5.3639999999999999</v>
      </c>
      <c r="L4">
        <v>1866</v>
      </c>
      <c r="N4" s="3">
        <f t="shared" si="0"/>
        <v>40878</v>
      </c>
      <c r="O4">
        <f t="shared" si="1"/>
        <v>0.27700000000000002</v>
      </c>
      <c r="P4">
        <f t="shared" si="2"/>
        <v>0.14199999999999999</v>
      </c>
      <c r="Q4">
        <f t="shared" si="3"/>
        <v>0.61099999999999999</v>
      </c>
      <c r="S4" s="3">
        <v>40878</v>
      </c>
      <c r="T4">
        <v>0.14199999999999999</v>
      </c>
      <c r="U4">
        <v>0.61099999999999999</v>
      </c>
      <c r="V4">
        <v>0.27700000000000002</v>
      </c>
    </row>
    <row r="5" spans="1:22">
      <c r="A5" s="1">
        <v>40848</v>
      </c>
      <c r="B5">
        <v>1E-3</v>
      </c>
      <c r="C5">
        <v>0.13500000000000001</v>
      </c>
      <c r="D5">
        <v>0.36199999999999999</v>
      </c>
      <c r="E5">
        <v>0.27600000000000002</v>
      </c>
      <c r="F5">
        <v>0.53</v>
      </c>
      <c r="G5">
        <v>0.86899999999999999</v>
      </c>
      <c r="H5">
        <v>0.93799999999999994</v>
      </c>
      <c r="I5">
        <v>0.98399999999999999</v>
      </c>
      <c r="J5">
        <v>0.39500000000000002</v>
      </c>
      <c r="K5">
        <v>0.28499999999999998</v>
      </c>
      <c r="L5">
        <v>1661</v>
      </c>
      <c r="N5" s="3">
        <f t="shared" si="0"/>
        <v>40848</v>
      </c>
      <c r="O5">
        <f t="shared" si="1"/>
        <v>0.27600000000000002</v>
      </c>
      <c r="P5">
        <f t="shared" si="2"/>
        <v>0.13500000000000001</v>
      </c>
      <c r="Q5">
        <f t="shared" si="3"/>
        <v>0.53</v>
      </c>
      <c r="S5" s="3">
        <v>40848</v>
      </c>
      <c r="T5">
        <v>0.13500000000000001</v>
      </c>
      <c r="U5">
        <v>0.53</v>
      </c>
      <c r="V5">
        <v>0.27600000000000002</v>
      </c>
    </row>
    <row r="6" spans="1:22">
      <c r="A6" s="1">
        <v>40817</v>
      </c>
      <c r="B6">
        <v>1E-3</v>
      </c>
      <c r="C6">
        <v>0.14399999999999999</v>
      </c>
      <c r="D6">
        <v>0.35299999999999998</v>
      </c>
      <c r="E6">
        <v>0.27400000000000002</v>
      </c>
      <c r="F6">
        <v>0.504</v>
      </c>
      <c r="G6">
        <v>0.84499999999999997</v>
      </c>
      <c r="H6">
        <v>0.92700000000000005</v>
      </c>
      <c r="I6">
        <v>0.99</v>
      </c>
      <c r="J6">
        <v>0.36</v>
      </c>
      <c r="K6">
        <v>0.27600000000000002</v>
      </c>
      <c r="L6">
        <v>1754</v>
      </c>
      <c r="N6" s="3">
        <f t="shared" si="0"/>
        <v>40817</v>
      </c>
      <c r="O6">
        <f t="shared" si="1"/>
        <v>0.27400000000000002</v>
      </c>
      <c r="P6">
        <f t="shared" si="2"/>
        <v>0.14399999999999999</v>
      </c>
      <c r="Q6">
        <f t="shared" si="3"/>
        <v>0.504</v>
      </c>
      <c r="S6" s="3">
        <v>40817</v>
      </c>
      <c r="T6">
        <v>0.14399999999999999</v>
      </c>
      <c r="U6">
        <v>0.504</v>
      </c>
      <c r="V6">
        <v>0.27400000000000002</v>
      </c>
    </row>
    <row r="7" spans="1:22">
      <c r="A7" s="1">
        <v>40787</v>
      </c>
      <c r="B7">
        <v>2E-3</v>
      </c>
      <c r="C7">
        <v>0.152</v>
      </c>
      <c r="D7">
        <v>0.35399999999999998</v>
      </c>
      <c r="E7">
        <v>0.28699999999999998</v>
      </c>
      <c r="F7">
        <v>0.51600000000000001</v>
      </c>
      <c r="G7">
        <v>0.83499999999999996</v>
      </c>
      <c r="H7">
        <v>0.90700000000000003</v>
      </c>
      <c r="I7">
        <v>1.006</v>
      </c>
      <c r="J7">
        <v>0.36399999999999999</v>
      </c>
      <c r="K7">
        <v>0.27500000000000002</v>
      </c>
      <c r="L7">
        <v>1486</v>
      </c>
      <c r="N7" s="3">
        <f t="shared" si="0"/>
        <v>40787</v>
      </c>
      <c r="O7">
        <f t="shared" si="1"/>
        <v>0.28699999999999998</v>
      </c>
      <c r="P7">
        <f t="shared" si="2"/>
        <v>0.152</v>
      </c>
      <c r="Q7">
        <f t="shared" si="3"/>
        <v>0.51600000000000001</v>
      </c>
      <c r="S7" s="3">
        <v>40787</v>
      </c>
      <c r="T7">
        <v>0.152</v>
      </c>
      <c r="U7">
        <v>0.51600000000000001</v>
      </c>
      <c r="V7">
        <v>0.28699999999999998</v>
      </c>
    </row>
    <row r="8" spans="1:22">
      <c r="A8" s="1">
        <v>40756</v>
      </c>
      <c r="B8">
        <v>1E-3</v>
      </c>
      <c r="C8">
        <v>0.13700000000000001</v>
      </c>
      <c r="D8">
        <v>0.317</v>
      </c>
      <c r="E8">
        <v>0.26500000000000001</v>
      </c>
      <c r="F8">
        <v>0.41699999999999998</v>
      </c>
      <c r="G8">
        <v>0.72699999999999998</v>
      </c>
      <c r="H8">
        <v>0.90600000000000003</v>
      </c>
      <c r="I8">
        <v>0.98299999999999998</v>
      </c>
      <c r="J8">
        <v>0.28000000000000003</v>
      </c>
      <c r="K8">
        <v>0.245</v>
      </c>
      <c r="L8">
        <v>1160</v>
      </c>
      <c r="N8" s="3">
        <f t="shared" si="0"/>
        <v>40756</v>
      </c>
      <c r="O8">
        <f t="shared" si="1"/>
        <v>0.26500000000000001</v>
      </c>
      <c r="P8">
        <f t="shared" si="2"/>
        <v>0.13700000000000001</v>
      </c>
      <c r="Q8">
        <f t="shared" si="3"/>
        <v>0.41699999999999998</v>
      </c>
      <c r="S8" s="3">
        <v>40756</v>
      </c>
      <c r="T8">
        <v>0.13700000000000001</v>
      </c>
      <c r="U8">
        <v>0.41699999999999998</v>
      </c>
      <c r="V8">
        <v>0.26500000000000001</v>
      </c>
    </row>
    <row r="9" spans="1:22">
      <c r="A9" s="1">
        <v>40725</v>
      </c>
      <c r="B9">
        <v>2E-3</v>
      </c>
      <c r="C9">
        <v>0.12</v>
      </c>
      <c r="D9">
        <v>0.27500000000000002</v>
      </c>
      <c r="E9">
        <v>0.20200000000000001</v>
      </c>
      <c r="F9">
        <v>0.36399999999999999</v>
      </c>
      <c r="G9">
        <v>0.53</v>
      </c>
      <c r="H9">
        <v>0.80600000000000005</v>
      </c>
      <c r="I9">
        <v>1.0149999999999999</v>
      </c>
      <c r="J9">
        <v>0.24399999999999999</v>
      </c>
      <c r="K9">
        <v>0.215</v>
      </c>
      <c r="L9">
        <v>1028</v>
      </c>
      <c r="N9" s="3">
        <f t="shared" si="0"/>
        <v>40725</v>
      </c>
      <c r="O9">
        <f t="shared" si="1"/>
        <v>0.20200000000000001</v>
      </c>
      <c r="P9">
        <f t="shared" si="2"/>
        <v>0.12</v>
      </c>
      <c r="Q9">
        <f t="shared" si="3"/>
        <v>0.36399999999999999</v>
      </c>
      <c r="S9" s="3">
        <v>40725</v>
      </c>
      <c r="T9">
        <v>0.12</v>
      </c>
      <c r="U9">
        <v>0.36399999999999999</v>
      </c>
      <c r="V9">
        <v>0.20200000000000001</v>
      </c>
    </row>
    <row r="10" spans="1:22">
      <c r="A10" s="1">
        <v>40695</v>
      </c>
      <c r="B10">
        <v>1E-3</v>
      </c>
      <c r="C10">
        <v>0.112</v>
      </c>
      <c r="D10">
        <v>0.27500000000000002</v>
      </c>
      <c r="E10">
        <v>0.17799999999999999</v>
      </c>
      <c r="F10">
        <v>0.371</v>
      </c>
      <c r="G10">
        <v>0.54700000000000004</v>
      </c>
      <c r="H10">
        <v>0.85599999999999998</v>
      </c>
      <c r="I10">
        <v>0.999</v>
      </c>
      <c r="J10">
        <v>0.25900000000000001</v>
      </c>
      <c r="K10">
        <v>0.23599999999999999</v>
      </c>
      <c r="L10">
        <v>686</v>
      </c>
      <c r="N10" s="3">
        <f t="shared" si="0"/>
        <v>40695</v>
      </c>
      <c r="O10">
        <f t="shared" si="1"/>
        <v>0.17799999999999999</v>
      </c>
      <c r="P10">
        <f t="shared" si="2"/>
        <v>0.112</v>
      </c>
      <c r="Q10">
        <f t="shared" si="3"/>
        <v>0.371</v>
      </c>
      <c r="S10" s="3">
        <v>40695</v>
      </c>
      <c r="T10">
        <v>0.112</v>
      </c>
      <c r="U10">
        <v>0.371</v>
      </c>
      <c r="V10">
        <v>0.17799999999999999</v>
      </c>
    </row>
    <row r="11" spans="1:22">
      <c r="A11" s="1">
        <v>40664</v>
      </c>
      <c r="B11">
        <v>1E-3</v>
      </c>
      <c r="C11">
        <v>0.14399999999999999</v>
      </c>
      <c r="D11">
        <v>0.33200000000000002</v>
      </c>
      <c r="E11">
        <v>0.246</v>
      </c>
      <c r="F11">
        <v>0.48599999999999999</v>
      </c>
      <c r="G11">
        <v>0.82199999999999995</v>
      </c>
      <c r="H11">
        <v>0.91500000000000004</v>
      </c>
      <c r="I11">
        <v>1.05</v>
      </c>
      <c r="J11">
        <v>0.34200000000000003</v>
      </c>
      <c r="K11">
        <v>0.26300000000000001</v>
      </c>
      <c r="L11">
        <v>704</v>
      </c>
      <c r="N11" s="3">
        <f t="shared" si="0"/>
        <v>40664</v>
      </c>
      <c r="O11">
        <f t="shared" si="1"/>
        <v>0.246</v>
      </c>
      <c r="P11">
        <f t="shared" si="2"/>
        <v>0.14399999999999999</v>
      </c>
      <c r="Q11">
        <f t="shared" si="3"/>
        <v>0.48599999999999999</v>
      </c>
      <c r="S11" s="3">
        <v>40664</v>
      </c>
      <c r="T11">
        <v>0.14399999999999999</v>
      </c>
      <c r="U11">
        <v>0.48599999999999999</v>
      </c>
      <c r="V11">
        <v>0.246</v>
      </c>
    </row>
    <row r="12" spans="1:22">
      <c r="A12" s="1">
        <v>40634</v>
      </c>
      <c r="B12">
        <v>1E-3</v>
      </c>
      <c r="C12">
        <v>0.16</v>
      </c>
      <c r="D12">
        <v>0.38600000000000001</v>
      </c>
      <c r="E12">
        <v>0.30499999999999999</v>
      </c>
      <c r="F12">
        <v>0.53</v>
      </c>
      <c r="G12">
        <v>0.92</v>
      </c>
      <c r="H12">
        <v>0.95499999999999996</v>
      </c>
      <c r="I12">
        <v>1.0649999999999999</v>
      </c>
      <c r="J12">
        <v>0.37</v>
      </c>
      <c r="K12">
        <v>0.28899999999999998</v>
      </c>
      <c r="L12">
        <v>388</v>
      </c>
      <c r="N12" s="3">
        <f t="shared" si="0"/>
        <v>40634</v>
      </c>
      <c r="O12">
        <f t="shared" si="1"/>
        <v>0.30499999999999999</v>
      </c>
      <c r="P12">
        <f t="shared" si="2"/>
        <v>0.16</v>
      </c>
      <c r="Q12">
        <f t="shared" si="3"/>
        <v>0.53</v>
      </c>
      <c r="S12" s="3">
        <v>40634</v>
      </c>
      <c r="T12">
        <v>0.16</v>
      </c>
      <c r="U12">
        <v>0.53</v>
      </c>
      <c r="V12">
        <v>0.30499999999999999</v>
      </c>
    </row>
    <row r="13" spans="1:22">
      <c r="A13" s="1">
        <v>40603</v>
      </c>
      <c r="B13">
        <v>2E-3</v>
      </c>
      <c r="C13">
        <v>0.182</v>
      </c>
      <c r="D13">
        <v>0.39</v>
      </c>
      <c r="E13">
        <v>0.379</v>
      </c>
      <c r="F13">
        <v>0.51600000000000001</v>
      </c>
      <c r="G13">
        <v>0.78300000000000003</v>
      </c>
      <c r="H13">
        <v>0.90200000000000002</v>
      </c>
      <c r="I13">
        <v>0.95399999999999996</v>
      </c>
      <c r="J13">
        <v>0.33400000000000002</v>
      </c>
      <c r="K13">
        <v>0.25700000000000001</v>
      </c>
      <c r="L13">
        <v>177</v>
      </c>
      <c r="N13" s="3">
        <f t="shared" si="0"/>
        <v>40603</v>
      </c>
      <c r="O13">
        <f t="shared" si="1"/>
        <v>0.379</v>
      </c>
      <c r="P13">
        <f t="shared" si="2"/>
        <v>0.182</v>
      </c>
      <c r="Q13">
        <f t="shared" si="3"/>
        <v>0.51600000000000001</v>
      </c>
      <c r="S13" s="3">
        <v>40603</v>
      </c>
      <c r="T13">
        <v>0.182</v>
      </c>
      <c r="U13">
        <v>0.51600000000000001</v>
      </c>
      <c r="V13">
        <v>0.379</v>
      </c>
    </row>
    <row r="14" spans="1:22">
      <c r="A14" s="1">
        <v>40575</v>
      </c>
      <c r="B14">
        <v>2E-3</v>
      </c>
      <c r="C14">
        <v>0.13</v>
      </c>
      <c r="D14">
        <v>0.37</v>
      </c>
      <c r="E14">
        <v>0.35399999999999998</v>
      </c>
      <c r="F14">
        <v>0.50900000000000001</v>
      </c>
      <c r="G14">
        <v>0.79400000000000004</v>
      </c>
      <c r="H14">
        <v>0.91500000000000004</v>
      </c>
      <c r="I14">
        <v>0.94199999999999995</v>
      </c>
      <c r="J14">
        <v>0.379</v>
      </c>
      <c r="K14">
        <v>0.254</v>
      </c>
      <c r="L14">
        <v>191</v>
      </c>
      <c r="N14" s="3">
        <f t="shared" si="0"/>
        <v>40575</v>
      </c>
      <c r="O14">
        <f t="shared" si="1"/>
        <v>0.35399999999999998</v>
      </c>
      <c r="P14">
        <f t="shared" si="2"/>
        <v>0.13</v>
      </c>
      <c r="Q14">
        <f t="shared" si="3"/>
        <v>0.50900000000000001</v>
      </c>
      <c r="S14" s="3">
        <v>40575</v>
      </c>
      <c r="T14">
        <v>0.13</v>
      </c>
      <c r="U14">
        <v>0.50900000000000001</v>
      </c>
      <c r="V14">
        <v>0.35399999999999998</v>
      </c>
    </row>
    <row r="15" spans="1:22">
      <c r="A15" s="1">
        <v>40544</v>
      </c>
      <c r="B15">
        <v>2E-3</v>
      </c>
      <c r="C15">
        <v>0.16800000000000001</v>
      </c>
      <c r="D15">
        <v>0.34200000000000003</v>
      </c>
      <c r="E15">
        <v>0.33600000000000002</v>
      </c>
      <c r="F15">
        <v>0.43099999999999999</v>
      </c>
      <c r="G15">
        <v>0.68799999999999994</v>
      </c>
      <c r="H15">
        <v>0.88900000000000001</v>
      </c>
      <c r="I15">
        <v>0.92500000000000004</v>
      </c>
      <c r="J15">
        <v>0.26300000000000001</v>
      </c>
      <c r="K15">
        <v>0.23899999999999999</v>
      </c>
      <c r="L15">
        <v>226</v>
      </c>
      <c r="N15" s="3">
        <f t="shared" si="0"/>
        <v>40544</v>
      </c>
      <c r="O15">
        <f t="shared" si="1"/>
        <v>0.33600000000000002</v>
      </c>
      <c r="P15">
        <f t="shared" si="2"/>
        <v>0.16800000000000001</v>
      </c>
      <c r="Q15">
        <f t="shared" si="3"/>
        <v>0.43099999999999999</v>
      </c>
      <c r="S15" s="3">
        <v>40544</v>
      </c>
      <c r="T15">
        <v>0.16800000000000001</v>
      </c>
      <c r="U15">
        <v>0.43099999999999999</v>
      </c>
      <c r="V15">
        <v>0.33600000000000002</v>
      </c>
    </row>
    <row r="16" spans="1:22">
      <c r="A16" s="1">
        <v>40513</v>
      </c>
      <c r="B16">
        <v>2E-3</v>
      </c>
      <c r="C16">
        <v>0.18099999999999999</v>
      </c>
      <c r="D16">
        <v>0.32500000000000001</v>
      </c>
      <c r="E16">
        <v>0.26700000000000002</v>
      </c>
      <c r="F16">
        <v>0.45300000000000001</v>
      </c>
      <c r="G16">
        <v>0.56399999999999995</v>
      </c>
      <c r="H16">
        <v>0.88300000000000001</v>
      </c>
      <c r="I16">
        <v>0.96399999999999997</v>
      </c>
      <c r="J16">
        <v>0.27200000000000002</v>
      </c>
      <c r="K16">
        <v>0.23599999999999999</v>
      </c>
      <c r="L16">
        <v>257</v>
      </c>
      <c r="N16" s="3">
        <f t="shared" si="0"/>
        <v>40513</v>
      </c>
      <c r="O16">
        <f t="shared" si="1"/>
        <v>0.26700000000000002</v>
      </c>
      <c r="P16">
        <f t="shared" si="2"/>
        <v>0.18099999999999999</v>
      </c>
      <c r="Q16">
        <f t="shared" si="3"/>
        <v>0.45300000000000001</v>
      </c>
      <c r="S16" s="3">
        <v>40513</v>
      </c>
      <c r="T16">
        <v>0.18099999999999999</v>
      </c>
      <c r="U16">
        <v>0.45300000000000001</v>
      </c>
      <c r="V16">
        <v>0.26700000000000002</v>
      </c>
    </row>
    <row r="17" spans="1:22">
      <c r="A17" s="1">
        <v>40483</v>
      </c>
      <c r="B17">
        <v>2E-3</v>
      </c>
      <c r="C17">
        <v>5.8999999999999997E-2</v>
      </c>
      <c r="D17">
        <v>0.30099999999999999</v>
      </c>
      <c r="E17">
        <v>0.20100000000000001</v>
      </c>
      <c r="F17">
        <v>0.42899999999999999</v>
      </c>
      <c r="G17">
        <v>0.88700000000000001</v>
      </c>
      <c r="H17">
        <v>0.91200000000000003</v>
      </c>
      <c r="I17">
        <v>0.93400000000000005</v>
      </c>
      <c r="J17">
        <v>0.37</v>
      </c>
      <c r="K17">
        <v>0.317</v>
      </c>
      <c r="L17">
        <v>89</v>
      </c>
      <c r="N17" s="3">
        <f t="shared" si="0"/>
        <v>40483</v>
      </c>
      <c r="O17">
        <f t="shared" si="1"/>
        <v>0.20100000000000001</v>
      </c>
      <c r="P17">
        <f t="shared" si="2"/>
        <v>5.8999999999999997E-2</v>
      </c>
      <c r="Q17">
        <f t="shared" si="3"/>
        <v>0.42899999999999999</v>
      </c>
      <c r="S17" s="3">
        <v>40483</v>
      </c>
      <c r="T17">
        <v>5.8999999999999997E-2</v>
      </c>
      <c r="U17">
        <v>0.42899999999999999</v>
      </c>
      <c r="V17">
        <v>0.20100000000000001</v>
      </c>
    </row>
    <row r="18" spans="1:22">
      <c r="A18" s="1">
        <v>40452</v>
      </c>
      <c r="B18">
        <v>0</v>
      </c>
      <c r="C18">
        <v>0</v>
      </c>
      <c r="D18">
        <v>0.20100000000000001</v>
      </c>
      <c r="E18">
        <v>3.5999999999999997E-2</v>
      </c>
      <c r="F18">
        <v>0.35399999999999998</v>
      </c>
      <c r="G18">
        <v>0.749</v>
      </c>
      <c r="H18">
        <v>0.80700000000000005</v>
      </c>
      <c r="I18">
        <v>0.91800000000000004</v>
      </c>
      <c r="J18">
        <v>0.35399999999999998</v>
      </c>
      <c r="K18">
        <v>0.28100000000000003</v>
      </c>
      <c r="L18">
        <v>104</v>
      </c>
      <c r="N18" s="3">
        <f t="shared" si="0"/>
        <v>40452</v>
      </c>
      <c r="O18">
        <f t="shared" si="1"/>
        <v>3.5999999999999997E-2</v>
      </c>
      <c r="P18">
        <f t="shared" si="2"/>
        <v>0</v>
      </c>
      <c r="Q18">
        <f t="shared" si="3"/>
        <v>0.35399999999999998</v>
      </c>
      <c r="S18" s="3">
        <v>40452</v>
      </c>
      <c r="T18">
        <v>0</v>
      </c>
      <c r="U18">
        <v>0.35399999999999998</v>
      </c>
      <c r="V18">
        <v>3.5999999999999997E-2</v>
      </c>
    </row>
    <row r="19" spans="1:22">
      <c r="A19" s="1">
        <v>40422</v>
      </c>
      <c r="B19">
        <v>0</v>
      </c>
      <c r="C19">
        <v>1E-3</v>
      </c>
      <c r="D19">
        <v>0.247</v>
      </c>
      <c r="E19">
        <v>5.2999999999999999E-2</v>
      </c>
      <c r="F19">
        <v>0.46400000000000002</v>
      </c>
      <c r="G19">
        <v>0.80300000000000005</v>
      </c>
      <c r="H19">
        <v>0.85399999999999998</v>
      </c>
      <c r="I19">
        <v>0.92</v>
      </c>
      <c r="J19">
        <v>0.46300000000000002</v>
      </c>
      <c r="K19">
        <v>0.316</v>
      </c>
      <c r="L19">
        <v>71</v>
      </c>
      <c r="N19" s="3">
        <f t="shared" si="0"/>
        <v>40422</v>
      </c>
      <c r="O19">
        <f t="shared" si="1"/>
        <v>5.2999999999999999E-2</v>
      </c>
      <c r="P19">
        <f t="shared" si="2"/>
        <v>1E-3</v>
      </c>
      <c r="Q19">
        <f t="shared" si="3"/>
        <v>0.46400000000000002</v>
      </c>
      <c r="S19" s="3">
        <v>40422</v>
      </c>
      <c r="T19">
        <v>1E-3</v>
      </c>
      <c r="U19">
        <v>0.46400000000000002</v>
      </c>
      <c r="V19">
        <v>5.2999999999999999E-2</v>
      </c>
    </row>
    <row r="20" spans="1:22">
      <c r="A20" s="1">
        <v>40391</v>
      </c>
      <c r="B20">
        <v>0</v>
      </c>
      <c r="C20">
        <v>8.9999999999999993E-3</v>
      </c>
      <c r="D20">
        <v>0.215</v>
      </c>
      <c r="E20">
        <v>5.3999999999999999E-2</v>
      </c>
      <c r="F20">
        <v>0.39500000000000002</v>
      </c>
      <c r="G20">
        <v>0.73099999999999998</v>
      </c>
      <c r="H20">
        <v>0.84099999999999997</v>
      </c>
      <c r="I20">
        <v>0.98399999999999999</v>
      </c>
      <c r="J20">
        <v>0.38600000000000001</v>
      </c>
      <c r="K20">
        <v>0.28799999999999998</v>
      </c>
      <c r="L20">
        <v>71</v>
      </c>
      <c r="N20" s="3">
        <f t="shared" si="0"/>
        <v>40391</v>
      </c>
      <c r="O20">
        <f t="shared" si="1"/>
        <v>5.3999999999999999E-2</v>
      </c>
      <c r="P20">
        <f t="shared" si="2"/>
        <v>8.9999999999999993E-3</v>
      </c>
      <c r="Q20">
        <f t="shared" si="3"/>
        <v>0.39500000000000002</v>
      </c>
      <c r="S20" s="3">
        <v>40391</v>
      </c>
      <c r="T20">
        <v>8.9999999999999993E-3</v>
      </c>
      <c r="U20">
        <v>0.39500000000000002</v>
      </c>
      <c r="V20">
        <v>5.3999999999999999E-2</v>
      </c>
    </row>
    <row r="21" spans="1:22">
      <c r="A21" s="1">
        <v>40360</v>
      </c>
      <c r="B21">
        <v>0</v>
      </c>
      <c r="C21">
        <v>7.0000000000000001E-3</v>
      </c>
      <c r="D21">
        <v>0.14599999999999999</v>
      </c>
      <c r="E21">
        <v>4.9000000000000002E-2</v>
      </c>
      <c r="F21">
        <v>0.20200000000000001</v>
      </c>
      <c r="G21">
        <v>0.42399999999999999</v>
      </c>
      <c r="H21">
        <v>0.51700000000000002</v>
      </c>
      <c r="I21">
        <v>0.77400000000000002</v>
      </c>
      <c r="J21">
        <v>0.19500000000000001</v>
      </c>
      <c r="K21">
        <v>0.192</v>
      </c>
      <c r="L21">
        <v>56</v>
      </c>
      <c r="N21" s="3">
        <f t="shared" si="0"/>
        <v>40360</v>
      </c>
      <c r="O21">
        <f t="shared" si="1"/>
        <v>4.9000000000000002E-2</v>
      </c>
      <c r="P21">
        <f t="shared" si="2"/>
        <v>7.0000000000000001E-3</v>
      </c>
      <c r="Q21">
        <f t="shared" si="3"/>
        <v>0.20200000000000001</v>
      </c>
      <c r="S21" s="3">
        <v>40360</v>
      </c>
      <c r="T21">
        <v>7.0000000000000001E-3</v>
      </c>
      <c r="U21">
        <v>0.20200000000000001</v>
      </c>
      <c r="V21">
        <v>4.9000000000000002E-2</v>
      </c>
    </row>
    <row r="22" spans="1:22">
      <c r="A22" s="1">
        <v>40330</v>
      </c>
      <c r="B22">
        <v>0</v>
      </c>
      <c r="C22">
        <v>0</v>
      </c>
      <c r="D22">
        <v>0.186</v>
      </c>
      <c r="E22">
        <v>8.2000000000000003E-2</v>
      </c>
      <c r="F22">
        <v>0.309</v>
      </c>
      <c r="G22">
        <v>0.59199999999999997</v>
      </c>
      <c r="H22">
        <v>0.83</v>
      </c>
      <c r="I22">
        <v>0.84799999999999998</v>
      </c>
      <c r="J22">
        <v>0.309</v>
      </c>
      <c r="K22">
        <v>0.246</v>
      </c>
      <c r="L22">
        <v>39</v>
      </c>
      <c r="N22" s="3">
        <f t="shared" si="0"/>
        <v>40330</v>
      </c>
      <c r="O22">
        <f t="shared" si="1"/>
        <v>8.2000000000000003E-2</v>
      </c>
      <c r="P22">
        <f t="shared" si="2"/>
        <v>0</v>
      </c>
      <c r="Q22">
        <f t="shared" si="3"/>
        <v>0.309</v>
      </c>
      <c r="S22" s="3">
        <v>40330</v>
      </c>
      <c r="T22">
        <v>0</v>
      </c>
      <c r="U22">
        <v>0.309</v>
      </c>
      <c r="V22">
        <v>8.2000000000000003E-2</v>
      </c>
    </row>
    <row r="23" spans="1:22">
      <c r="A23" s="1">
        <v>40299</v>
      </c>
      <c r="B23">
        <v>0</v>
      </c>
      <c r="C23">
        <v>1.9E-2</v>
      </c>
      <c r="D23">
        <v>0.252</v>
      </c>
      <c r="E23">
        <v>8.5000000000000006E-2</v>
      </c>
      <c r="F23">
        <v>0.56799999999999995</v>
      </c>
      <c r="G23">
        <v>0.78100000000000003</v>
      </c>
      <c r="H23">
        <v>0.81</v>
      </c>
      <c r="I23">
        <v>0.82899999999999996</v>
      </c>
      <c r="J23">
        <v>0.54900000000000004</v>
      </c>
      <c r="K23">
        <v>0.311</v>
      </c>
      <c r="L23">
        <v>21</v>
      </c>
      <c r="N23" s="3">
        <f t="shared" si="0"/>
        <v>40299</v>
      </c>
      <c r="O23">
        <f t="shared" si="1"/>
        <v>8.5000000000000006E-2</v>
      </c>
      <c r="P23">
        <f t="shared" si="2"/>
        <v>1.9E-2</v>
      </c>
      <c r="Q23">
        <f t="shared" si="3"/>
        <v>0.56799999999999995</v>
      </c>
      <c r="S23" s="3">
        <v>40299</v>
      </c>
      <c r="T23">
        <v>1.9E-2</v>
      </c>
      <c r="U23">
        <v>0.56799999999999995</v>
      </c>
      <c r="V23">
        <v>8.5000000000000006E-2</v>
      </c>
    </row>
    <row r="24" spans="1:22">
      <c r="A24" s="1">
        <v>40269</v>
      </c>
      <c r="B24">
        <v>0</v>
      </c>
      <c r="C24">
        <v>6.0000000000000001E-3</v>
      </c>
      <c r="D24">
        <v>0.183</v>
      </c>
      <c r="E24">
        <v>7.2999999999999995E-2</v>
      </c>
      <c r="F24">
        <v>0.255</v>
      </c>
      <c r="G24">
        <v>0.79</v>
      </c>
      <c r="H24">
        <v>0.91300000000000003</v>
      </c>
      <c r="I24">
        <v>0.91300000000000003</v>
      </c>
      <c r="J24">
        <v>0.249</v>
      </c>
      <c r="K24">
        <v>0.27300000000000002</v>
      </c>
      <c r="L24">
        <v>19</v>
      </c>
      <c r="N24" s="3">
        <f t="shared" si="0"/>
        <v>40269</v>
      </c>
      <c r="O24">
        <f t="shared" si="1"/>
        <v>7.2999999999999995E-2</v>
      </c>
      <c r="P24">
        <f t="shared" si="2"/>
        <v>6.0000000000000001E-3</v>
      </c>
      <c r="Q24">
        <f t="shared" si="3"/>
        <v>0.255</v>
      </c>
      <c r="S24" s="3">
        <v>40269</v>
      </c>
      <c r="T24">
        <v>6.0000000000000001E-3</v>
      </c>
      <c r="U24">
        <v>0.255</v>
      </c>
      <c r="V24">
        <v>7.2999999999999995E-2</v>
      </c>
    </row>
    <row r="25" spans="1:22">
      <c r="A25" s="1">
        <v>40238</v>
      </c>
      <c r="B25">
        <v>2E-3</v>
      </c>
      <c r="C25">
        <v>0.01</v>
      </c>
      <c r="D25">
        <v>0.17</v>
      </c>
      <c r="E25">
        <v>9.8000000000000004E-2</v>
      </c>
      <c r="F25">
        <v>0.17699999999999999</v>
      </c>
      <c r="G25">
        <v>0.39200000000000002</v>
      </c>
      <c r="H25">
        <v>0.86499999999999999</v>
      </c>
      <c r="I25">
        <v>0.86499999999999999</v>
      </c>
      <c r="J25">
        <v>0.16700000000000001</v>
      </c>
      <c r="K25">
        <v>0.246</v>
      </c>
      <c r="L25">
        <v>12</v>
      </c>
      <c r="N25" s="3">
        <f t="shared" si="0"/>
        <v>40238</v>
      </c>
      <c r="O25">
        <f t="shared" si="1"/>
        <v>9.8000000000000004E-2</v>
      </c>
      <c r="P25">
        <f t="shared" si="2"/>
        <v>0.01</v>
      </c>
      <c r="Q25">
        <f t="shared" si="3"/>
        <v>0.17699999999999999</v>
      </c>
      <c r="S25" s="3">
        <v>40238</v>
      </c>
      <c r="T25">
        <v>0.01</v>
      </c>
      <c r="U25">
        <v>0.17699999999999999</v>
      </c>
      <c r="V25">
        <v>9.8000000000000004E-2</v>
      </c>
    </row>
    <row r="26" spans="1:22">
      <c r="A26" s="1">
        <v>40210</v>
      </c>
      <c r="B26">
        <v>4.0000000000000001E-3</v>
      </c>
      <c r="C26">
        <v>2.3E-2</v>
      </c>
      <c r="D26">
        <v>0.254</v>
      </c>
      <c r="E26">
        <v>8.3000000000000004E-2</v>
      </c>
      <c r="F26">
        <v>0.47799999999999998</v>
      </c>
      <c r="G26">
        <v>0.78300000000000003</v>
      </c>
      <c r="H26">
        <v>0.86099999999999999</v>
      </c>
      <c r="I26">
        <v>0.86099999999999999</v>
      </c>
      <c r="J26">
        <v>0.45500000000000002</v>
      </c>
      <c r="K26">
        <v>0.33100000000000002</v>
      </c>
      <c r="L26">
        <v>10</v>
      </c>
      <c r="N26" s="3">
        <f t="shared" si="0"/>
        <v>40210</v>
      </c>
      <c r="O26">
        <f t="shared" si="1"/>
        <v>8.3000000000000004E-2</v>
      </c>
      <c r="P26">
        <f t="shared" si="2"/>
        <v>2.3E-2</v>
      </c>
      <c r="Q26">
        <f t="shared" si="3"/>
        <v>0.47799999999999998</v>
      </c>
      <c r="S26" s="3">
        <v>40210</v>
      </c>
      <c r="T26">
        <v>2.3E-2</v>
      </c>
      <c r="U26">
        <v>0.47799999999999998</v>
      </c>
      <c r="V26">
        <v>8.3000000000000004E-2</v>
      </c>
    </row>
    <row r="30" spans="1:22">
      <c r="S30" s="4"/>
      <c r="T30" t="s">
        <v>2</v>
      </c>
      <c r="U30" t="s">
        <v>5</v>
      </c>
      <c r="V30" t="s">
        <v>4</v>
      </c>
    </row>
    <row r="31" spans="1:22">
      <c r="S31" s="3">
        <v>40878</v>
      </c>
      <c r="T31">
        <v>0.14199999999999999</v>
      </c>
      <c r="U31">
        <v>0.61099999999999999</v>
      </c>
      <c r="V31">
        <v>0.27700000000000002</v>
      </c>
    </row>
    <row r="32" spans="1:22">
      <c r="S32" s="3">
        <v>40848</v>
      </c>
      <c r="T32">
        <v>0.13500000000000001</v>
      </c>
      <c r="U32">
        <v>0.53</v>
      </c>
      <c r="V32">
        <v>0.27600000000000002</v>
      </c>
    </row>
    <row r="33" spans="19:22">
      <c r="S33" s="3">
        <v>40817</v>
      </c>
      <c r="T33">
        <v>0.14399999999999999</v>
      </c>
      <c r="U33">
        <v>0.504</v>
      </c>
      <c r="V33">
        <v>0.27400000000000002</v>
      </c>
    </row>
    <row r="34" spans="19:22">
      <c r="S34" s="3">
        <v>40787</v>
      </c>
      <c r="T34">
        <v>0.152</v>
      </c>
      <c r="U34">
        <v>0.51600000000000001</v>
      </c>
      <c r="V34">
        <v>0.28699999999999998</v>
      </c>
    </row>
    <row r="35" spans="19:22">
      <c r="S35" s="3">
        <v>40756</v>
      </c>
      <c r="T35">
        <v>0.13700000000000001</v>
      </c>
      <c r="U35">
        <v>0.41699999999999998</v>
      </c>
      <c r="V35">
        <v>0.26500000000000001</v>
      </c>
    </row>
    <row r="36" spans="19:22">
      <c r="S36" s="3">
        <v>40725</v>
      </c>
      <c r="T36">
        <v>0.12</v>
      </c>
      <c r="U36">
        <v>0.36399999999999999</v>
      </c>
      <c r="V36">
        <v>0.20200000000000001</v>
      </c>
    </row>
    <row r="37" spans="19:22">
      <c r="S37" s="3">
        <v>40695</v>
      </c>
      <c r="T37">
        <v>0.112</v>
      </c>
      <c r="U37">
        <v>0.371</v>
      </c>
      <c r="V37">
        <v>0.17799999999999999</v>
      </c>
    </row>
    <row r="38" spans="19:22">
      <c r="S38" s="3">
        <v>40664</v>
      </c>
      <c r="T38">
        <v>0.14399999999999999</v>
      </c>
      <c r="U38">
        <v>0.48599999999999999</v>
      </c>
      <c r="V38">
        <v>0.246</v>
      </c>
    </row>
    <row r="39" spans="19:22">
      <c r="S39" s="3">
        <v>40634</v>
      </c>
      <c r="T39">
        <v>0.16</v>
      </c>
      <c r="U39">
        <v>0.53</v>
      </c>
      <c r="V39">
        <v>0.30499999999999999</v>
      </c>
    </row>
    <row r="40" spans="19:22">
      <c r="S40" s="3">
        <v>40603</v>
      </c>
      <c r="T40">
        <v>0.182</v>
      </c>
      <c r="U40">
        <v>0.51600000000000001</v>
      </c>
      <c r="V40">
        <v>0.379</v>
      </c>
    </row>
    <row r="41" spans="19:22">
      <c r="S41" s="3">
        <v>40575</v>
      </c>
      <c r="T41">
        <v>0.13</v>
      </c>
      <c r="U41">
        <v>0.50900000000000001</v>
      </c>
      <c r="V41">
        <v>0.35399999999999998</v>
      </c>
    </row>
    <row r="42" spans="19:22">
      <c r="S42" s="3">
        <v>40544</v>
      </c>
      <c r="T42">
        <v>0.16800000000000001</v>
      </c>
      <c r="U42">
        <v>0.43099999999999999</v>
      </c>
      <c r="V42">
        <v>0.33600000000000002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Sheet2!pingtable.pl?file_alpha_by_by_node_size_100_tick_monthly_from_Pakistan_to_Pakistan_ex_none_dataset_hep_percentage_any</vt:lpstr>
      <vt:lpstr>Sheet1!pingtable.pl?file_mos_by_by_node_size_100_tick_monthly_from_Pakistan_to_Pakistan_ex_none_dataset_hep_percentage_any</vt:lpstr>
      <vt:lpstr>Sheet1!pingtable.pl?file_mos_by_by_node_size_100_tick_monthly_from_Pakistan_to_Pakistan_ex_none_dataset_hep_percentage_any_1</vt:lpstr>
      <vt:lpstr>Sheet1!pingtable.pl?file_mos_by_by_node_size_100_tick_monthly_year_2012_month_01_from_Pakistan_to_Pakistan_ex_none_dataset_hep_percentage_any</vt:lpstr>
      <vt:lpstr>Sheet1!pingtable.pl?file_packet_loss_by_by_node_size_100_tick_allmonthly_from_EDU.SLAC.STANFORD.N3_to_Pakistan_ex_none_only_all_dataset_hep_percentage_any_filter_on</vt:lpstr>
      <vt:lpstr>Sheet1!pingtable.pl?file_throughput_by_by_node_size_100_tick_allmonthly_from_EDU.SLAC.STANFORD.N3_to_ISLAMABAD_REGION_ex_none_only_all_dataset_hep_percentage_any_filter_on</vt:lpstr>
      <vt:lpstr>Sheet1!pingtable.pl?file_unreachability_by_by_node_size_100_tick_allmonthly_from_EDU.SLAC.STANFORD.N3_to_Pakistan_ex_none_only_all_dataset_hep_percentage_any_filter_on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amberzeb</dc:creator>
  <cp:lastModifiedBy>amberzeb</cp:lastModifiedBy>
  <dcterms:created xsi:type="dcterms:W3CDTF">2012-01-12T23:01:35Z</dcterms:created>
  <dcterms:modified xsi:type="dcterms:W3CDTF">2012-01-14T02:35:47Z</dcterms:modified>
</cp:coreProperties>
</file>