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<sst xmlns="http://schemas.openxmlformats.org/spreadsheetml/2006/main" count="36" uniqueCount="34">
  <si>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Streams</t>
  </si>
  <si>
    <t>MTU</t>
  </si>
  <si>
    <t>Mbits/s</t>
  </si>
  <si>
    <t>Window</t>
  </si>
  <si>
    <t>128k</t>
  </si>
  <si>
    <t>User</t>
  </si>
  <si>
    <t>System</t>
  </si>
  <si>
    <t>Elapsed</t>
  </si>
  <si>
    <t>%</t>
  </si>
  <si>
    <t>256k</t>
  </si>
  <si>
    <t>512k</t>
  </si>
  <si>
    <t>Time (s)</t>
  </si>
  <si>
    <t>RTT(ms)</t>
  </si>
  <si>
    <t>10GE</t>
  </si>
  <si>
    <t>10Mbits</t>
  </si>
  <si>
    <t>Mbps/MHz</t>
  </si>
  <si>
    <t>MHz</t>
  </si>
  <si>
    <t>MHz used</t>
  </si>
  <si>
    <t>32k</t>
  </si>
  <si>
    <t>64k</t>
  </si>
  <si>
    <t>Sys+user</t>
  </si>
  <si>
    <t>Sys</t>
  </si>
  <si>
    <t>1024k</t>
  </si>
  <si>
    <t>2048k</t>
  </si>
  <si>
    <t>1m</t>
  </si>
  <si>
    <t>2m</t>
  </si>
  <si>
    <t>4m</t>
  </si>
  <si>
    <t>4196k</t>
  </si>
  <si>
    <t>3m</t>
  </si>
  <si>
    <t>Request</t>
  </si>
  <si>
    <t>1500k</t>
  </si>
  <si>
    <t>Avg</t>
  </si>
  <si>
    <t>Std</t>
  </si>
  <si>
    <t>median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</si>
</sst>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vertAlign val="superscript"/>
      <sz val="12"/>
      <name val="Arial"/>
      <family val="0"/>
    </font>
    <font>
      <sz val="11.7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CPU Utilization vs Throughput for SNV to LA (7.7ms)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0375"/>
          <c:w val="0.9165"/>
          <c:h val="0.7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Sheet1!$C$4:$C$17</c:f>
              <c:numCache>
                <c:ptCount val="14"/>
                <c:pt idx="0">
                  <c:v>64</c:v>
                </c:pt>
                <c:pt idx="1">
                  <c:v>122</c:v>
                </c:pt>
                <c:pt idx="2">
                  <c:v>242</c:v>
                </c:pt>
                <c:pt idx="3">
                  <c:v>450</c:v>
                </c:pt>
                <c:pt idx="4">
                  <c:v>822</c:v>
                </c:pt>
                <c:pt idx="5">
                  <c:v>1280</c:v>
                </c:pt>
                <c:pt idx="6">
                  <c:v>1310</c:v>
                </c:pt>
                <c:pt idx="7">
                  <c:v>1790</c:v>
                </c:pt>
                <c:pt idx="8">
                  <c:v>1870</c:v>
                </c:pt>
                <c:pt idx="9">
                  <c:v>2490</c:v>
                </c:pt>
                <c:pt idx="10">
                  <c:v>2170</c:v>
                </c:pt>
                <c:pt idx="11">
                  <c:v>2880</c:v>
                </c:pt>
                <c:pt idx="12">
                  <c:v>2860</c:v>
                </c:pt>
                <c:pt idx="13">
                  <c:v>8.35</c:v>
                </c:pt>
              </c:numCache>
            </c:numRef>
          </c:xVal>
          <c:yVal>
            <c:numRef>
              <c:f>Sheet1!$E$4:$E$17</c:f>
              <c:numCache>
                <c:ptCount val="14"/>
                <c:pt idx="0">
                  <c:v>0.31</c:v>
                </c:pt>
                <c:pt idx="1">
                  <c:v>0.42</c:v>
                </c:pt>
                <c:pt idx="2">
                  <c:v>0.78</c:v>
                </c:pt>
                <c:pt idx="3">
                  <c:v>1.96</c:v>
                </c:pt>
                <c:pt idx="4">
                  <c:v>4.7</c:v>
                </c:pt>
                <c:pt idx="5">
                  <c:v>9.01</c:v>
                </c:pt>
                <c:pt idx="6">
                  <c:v>8.88</c:v>
                </c:pt>
                <c:pt idx="7">
                  <c:v>10.6</c:v>
                </c:pt>
                <c:pt idx="8">
                  <c:v>13.58</c:v>
                </c:pt>
                <c:pt idx="9">
                  <c:v>11.6</c:v>
                </c:pt>
                <c:pt idx="10">
                  <c:v>18.81</c:v>
                </c:pt>
                <c:pt idx="11">
                  <c:v>14.16</c:v>
                </c:pt>
                <c:pt idx="12">
                  <c:v>15.34</c:v>
                </c:pt>
                <c:pt idx="13">
                  <c:v>0.05</c:v>
                </c:pt>
              </c:numCache>
            </c:numRef>
          </c:yVal>
          <c:smooth val="0"/>
        </c:ser>
        <c:axId val="60867076"/>
        <c:axId val="10932773"/>
      </c:scatterChart>
      <c:valAx>
        <c:axId val="60867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Achievable throughput (Mbits/s)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932773"/>
        <c:crosses val="autoZero"/>
        <c:crossBetween val="midCat"/>
        <c:dispUnits/>
      </c:valAx>
      <c:valAx>
        <c:axId val="10932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System CPU Utilization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8670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0.14775</cdr:x>
      <cdr:y>0.323</cdr:y>
    </cdr:from>
    <cdr:to>
      <cdr:x>0.541</cdr:x>
      <cdr:y>0.39325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085850"/>
          <a:ext cx="19621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0" i="0" u="none" baseline="0">
              <a:latin typeface="Arial"/>
              <a:ea typeface="Arial"/>
              <a:cs typeface="Arial"/>
            </a:rPr>
            <a:t>Median~2</a:t>
          </a:r>
          <a:r>
            <a:rPr lang="en-US" cap="none" sz="1175" b="0" i="0" u="none" baseline="0">
              <a:latin typeface="Arial"/>
              <a:ea typeface="Arial"/>
              <a:cs typeface="Arial"/>
            </a:rPr>
            <a:t>±0.6 Mbps/MHz-s</a:t>
          </a:r>
        </a:p>
      </cdr:txBody>
    </cdr:sp>
  </cdr:relSizeAnchor>
  <cdr:relSizeAnchor xmlns:cdr="http://schemas.openxmlformats.org/drawingml/2006/chartDrawing">
    <cdr:from>
      <cdr:x>0.50825</cdr:x>
      <cdr:y>0.52125</cdr:y>
    </cdr:from>
    <cdr:to>
      <cdr:x>0.928</cdr:x>
      <cdr:y>0.76275</cdr:y>
    </cdr:to>
    <cdr:sp>
      <cdr:nvSpPr>
        <cdr:cNvPr id="2" name="TextBox 2"/>
        <cdr:cNvSpPr txBox="1">
          <a:spLocks noChangeArrowheads="1"/>
        </cdr:cNvSpPr>
      </cdr:nvSpPr>
      <cdr:spPr>
        <a:xfrm>
          <a:off x="2533650" y="1762125"/>
          <a:ext cx="2095500" cy="819150"/>
        </a:xfrm>
        <a:prstGeom prst="rect">
          <a:avLst/>
        </a:prstGeom>
        <a:solidFill>
          <a:srgbClr val="FFFF00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0" i="0" u="none" baseline="0">
              <a:latin typeface="Arial"/>
              <a:ea typeface="Arial"/>
              <a:cs typeface="Arial"/>
            </a:rPr>
            <a:t>Neterion/S2io with Linux 2.6.9
Stock TCP, 1500B MTU
20s runs,  one stream,
Sun v20z with 1.8GHz cpu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20</xdr:row>
      <xdr:rowOff>19050</xdr:rowOff>
    </xdr:from>
    <xdr:to>
      <xdr:col>8</xdr:col>
      <xdr:colOff>161925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47625" y="3257550"/>
        <a:ext cx="49911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5">
      <selection activeCell="K32" sqref="K32"/>
    </sheetView>
  </sheetViews>
  <sheetFormatPr defaultColWidth="9.140625" defaultRowHeight="12.75"/>
  <sheetData>
    <row r="1" spans="1:8" ht="12.75">
      <c r="A1" t="s">
        <v>0</v>
      </c>
      <c r="B1">
        <v>1</v>
      </c>
      <c r="C1" t="s">
        <v>11</v>
      </c>
      <c r="D1">
        <v>20</v>
      </c>
      <c r="E1" t="s">
        <v>12</v>
      </c>
      <c r="F1">
        <v>8</v>
      </c>
      <c r="G1" t="s">
        <v>16</v>
      </c>
      <c r="H1">
        <v>1800</v>
      </c>
    </row>
    <row r="2" spans="1:10" ht="12.75">
      <c r="A2" t="s">
        <v>1</v>
      </c>
      <c r="B2">
        <v>1500</v>
      </c>
      <c r="I2" t="s">
        <v>20</v>
      </c>
      <c r="J2" t="s">
        <v>21</v>
      </c>
    </row>
    <row r="3" spans="1:10" ht="12.75">
      <c r="A3" t="s">
        <v>13</v>
      </c>
      <c r="B3" t="s">
        <v>29</v>
      </c>
      <c r="C3" t="s">
        <v>2</v>
      </c>
      <c r="D3" t="s">
        <v>5</v>
      </c>
      <c r="E3" t="s">
        <v>6</v>
      </c>
      <c r="F3" t="s">
        <v>7</v>
      </c>
      <c r="G3" t="s">
        <v>8</v>
      </c>
      <c r="H3" t="s">
        <v>17</v>
      </c>
      <c r="I3" t="s">
        <v>15</v>
      </c>
      <c r="J3" t="s">
        <v>15</v>
      </c>
    </row>
    <row r="4" spans="1:10" ht="12.75">
      <c r="A4" t="s">
        <v>3</v>
      </c>
      <c r="B4" t="s">
        <v>18</v>
      </c>
      <c r="C4">
        <v>64</v>
      </c>
      <c r="D4">
        <v>0</v>
      </c>
      <c r="E4">
        <v>0.31</v>
      </c>
      <c r="F4">
        <v>20.02</v>
      </c>
      <c r="G4">
        <v>1</v>
      </c>
      <c r="H4">
        <f>(D4+E4)*H$1/20</f>
        <v>27.9</v>
      </c>
      <c r="I4">
        <f>C4/H4</f>
        <v>2.2939068100358426</v>
      </c>
      <c r="J4">
        <f>C4/(E4*H$1/20)</f>
        <v>2.2939068100358426</v>
      </c>
    </row>
    <row r="5" spans="2:10" ht="12.75">
      <c r="B5" t="s">
        <v>19</v>
      </c>
      <c r="C5">
        <v>122</v>
      </c>
      <c r="D5">
        <v>0</v>
      </c>
      <c r="E5">
        <v>0.42</v>
      </c>
      <c r="F5">
        <v>20.01</v>
      </c>
      <c r="G5">
        <v>2</v>
      </c>
      <c r="H5">
        <f>(D5+E5)*H$1/20</f>
        <v>37.8</v>
      </c>
      <c r="I5">
        <f>C5/H5</f>
        <v>3.227513227513228</v>
      </c>
      <c r="J5">
        <f aca="true" t="shared" si="0" ref="J5:J17">C5/(E5*H$1/20)</f>
        <v>3.227513227513228</v>
      </c>
    </row>
    <row r="6" spans="2:10" ht="12.75">
      <c r="B6" t="s">
        <v>4</v>
      </c>
      <c r="C6">
        <v>242</v>
      </c>
      <c r="D6">
        <v>0.01</v>
      </c>
      <c r="E6">
        <v>0.78</v>
      </c>
      <c r="F6">
        <v>20.01</v>
      </c>
      <c r="G6">
        <v>3</v>
      </c>
      <c r="H6">
        <f>(D6+E6)*H$1/20</f>
        <v>71.1</v>
      </c>
      <c r="I6">
        <f>C6/H6</f>
        <v>3.4036568213783407</v>
      </c>
      <c r="J6">
        <f t="shared" si="0"/>
        <v>3.4472934472934473</v>
      </c>
    </row>
    <row r="7" spans="2:10" ht="12.75">
      <c r="B7" t="s">
        <v>9</v>
      </c>
      <c r="C7">
        <v>450</v>
      </c>
      <c r="D7">
        <v>0.01</v>
      </c>
      <c r="E7">
        <v>1.96</v>
      </c>
      <c r="F7">
        <v>20.01</v>
      </c>
      <c r="G7">
        <v>9</v>
      </c>
      <c r="H7">
        <f aca="true" t="shared" si="1" ref="H7:H17">(D7+E7)*H$1/20</f>
        <v>177.3</v>
      </c>
      <c r="I7">
        <f aca="true" t="shared" si="2" ref="I7:I17">C7/H7</f>
        <v>2.5380710659898478</v>
      </c>
      <c r="J7">
        <f t="shared" si="0"/>
        <v>2.5510204081632653</v>
      </c>
    </row>
    <row r="8" spans="2:10" ht="12.75">
      <c r="B8" t="s">
        <v>10</v>
      </c>
      <c r="C8">
        <v>822</v>
      </c>
      <c r="D8">
        <v>0.03</v>
      </c>
      <c r="E8">
        <v>4.7</v>
      </c>
      <c r="F8">
        <v>20.01</v>
      </c>
      <c r="G8">
        <v>23</v>
      </c>
      <c r="H8">
        <f t="shared" si="1"/>
        <v>425.7</v>
      </c>
      <c r="I8">
        <f t="shared" si="2"/>
        <v>1.930937279774489</v>
      </c>
      <c r="J8">
        <f t="shared" si="0"/>
        <v>1.9432624113475176</v>
      </c>
    </row>
    <row r="9" spans="2:10" ht="12.75">
      <c r="B9" t="s">
        <v>22</v>
      </c>
      <c r="C9">
        <v>1280</v>
      </c>
      <c r="D9">
        <v>0.04</v>
      </c>
      <c r="E9">
        <v>9.01</v>
      </c>
      <c r="F9">
        <v>20.01</v>
      </c>
      <c r="G9">
        <v>45</v>
      </c>
      <c r="H9">
        <f t="shared" si="1"/>
        <v>814.4999999999999</v>
      </c>
      <c r="I9">
        <f t="shared" si="2"/>
        <v>1.5715162676488645</v>
      </c>
      <c r="J9">
        <f t="shared" si="0"/>
        <v>1.578493032433099</v>
      </c>
    </row>
    <row r="10" spans="2:10" ht="12.75">
      <c r="B10" t="s">
        <v>24</v>
      </c>
      <c r="C10">
        <v>1310</v>
      </c>
      <c r="D10">
        <v>0.05</v>
      </c>
      <c r="E10">
        <v>8.88</v>
      </c>
      <c r="F10">
        <v>20.01</v>
      </c>
      <c r="G10" s="1">
        <v>44</v>
      </c>
      <c r="H10">
        <f t="shared" si="1"/>
        <v>803.7</v>
      </c>
      <c r="I10">
        <f t="shared" si="2"/>
        <v>1.6299614283936792</v>
      </c>
      <c r="J10">
        <f t="shared" si="0"/>
        <v>1.639139139139139</v>
      </c>
    </row>
    <row r="11" spans="2:10" ht="12.75">
      <c r="B11" t="s">
        <v>30</v>
      </c>
      <c r="C11">
        <v>1790</v>
      </c>
      <c r="D11">
        <v>0.08</v>
      </c>
      <c r="E11">
        <v>10.6</v>
      </c>
      <c r="F11">
        <v>20.01</v>
      </c>
      <c r="G11" s="1">
        <v>53</v>
      </c>
      <c r="H11">
        <f t="shared" si="1"/>
        <v>961.2</v>
      </c>
      <c r="I11">
        <f t="shared" si="2"/>
        <v>1.8622555139409072</v>
      </c>
      <c r="J11">
        <f t="shared" si="0"/>
        <v>1.8763102725366876</v>
      </c>
    </row>
    <row r="12" spans="2:10" ht="12.75">
      <c r="B12" t="s">
        <v>23</v>
      </c>
      <c r="C12">
        <v>1870</v>
      </c>
      <c r="D12">
        <v>0.07</v>
      </c>
      <c r="E12">
        <v>13.58</v>
      </c>
      <c r="F12">
        <v>20.01</v>
      </c>
      <c r="G12" s="1">
        <v>68</v>
      </c>
      <c r="H12">
        <f t="shared" si="1"/>
        <v>1228.5</v>
      </c>
      <c r="I12">
        <f t="shared" si="2"/>
        <v>1.5221815221815223</v>
      </c>
      <c r="J12">
        <f t="shared" si="0"/>
        <v>1.5300278186876124</v>
      </c>
    </row>
    <row r="13" spans="2:10" ht="12.75">
      <c r="B13" t="s">
        <v>25</v>
      </c>
      <c r="C13">
        <v>2490</v>
      </c>
      <c r="D13">
        <v>0.09</v>
      </c>
      <c r="E13">
        <v>11.6</v>
      </c>
      <c r="F13">
        <v>20.01</v>
      </c>
      <c r="G13">
        <v>58</v>
      </c>
      <c r="H13">
        <f t="shared" si="1"/>
        <v>1052.1</v>
      </c>
      <c r="I13">
        <f t="shared" si="2"/>
        <v>2.3666951810664387</v>
      </c>
      <c r="J13">
        <f t="shared" si="0"/>
        <v>2.3850574712643677</v>
      </c>
    </row>
    <row r="14" spans="2:10" ht="12.75">
      <c r="B14" t="s">
        <v>28</v>
      </c>
      <c r="C14">
        <v>2170</v>
      </c>
      <c r="D14">
        <v>0.07</v>
      </c>
      <c r="E14">
        <v>18.81</v>
      </c>
      <c r="F14">
        <v>20.01</v>
      </c>
      <c r="G14">
        <v>94</v>
      </c>
      <c r="H14">
        <f t="shared" si="1"/>
        <v>1699.2</v>
      </c>
      <c r="I14">
        <f t="shared" si="2"/>
        <v>1.277071563088512</v>
      </c>
      <c r="J14">
        <f t="shared" si="0"/>
        <v>1.2818240888416326</v>
      </c>
    </row>
    <row r="15" spans="2:10" ht="12.75">
      <c r="B15" t="s">
        <v>27</v>
      </c>
      <c r="C15">
        <v>2880</v>
      </c>
      <c r="D15">
        <v>0.08</v>
      </c>
      <c r="E15">
        <v>14.16</v>
      </c>
      <c r="F15">
        <v>20.01</v>
      </c>
      <c r="G15">
        <v>71</v>
      </c>
      <c r="H15">
        <f t="shared" si="1"/>
        <v>1281.6</v>
      </c>
      <c r="I15">
        <f t="shared" si="2"/>
        <v>2.247191011235955</v>
      </c>
      <c r="J15">
        <f t="shared" si="0"/>
        <v>2.2598870056497176</v>
      </c>
    </row>
    <row r="16" spans="2:10" ht="12.75">
      <c r="B16" t="s">
        <v>26</v>
      </c>
      <c r="C16">
        <v>2860</v>
      </c>
      <c r="D16">
        <v>0.08</v>
      </c>
      <c r="E16">
        <v>15.34</v>
      </c>
      <c r="F16">
        <v>20.01</v>
      </c>
      <c r="G16">
        <v>77</v>
      </c>
      <c r="H16">
        <f t="shared" si="1"/>
        <v>1387.8</v>
      </c>
      <c r="I16">
        <f t="shared" si="2"/>
        <v>2.0608156794927224</v>
      </c>
      <c r="J16">
        <f t="shared" si="0"/>
        <v>2.0715630885122414</v>
      </c>
    </row>
    <row r="17" spans="1:10" ht="12.75">
      <c r="A17" t="s">
        <v>14</v>
      </c>
      <c r="B17" t="s">
        <v>9</v>
      </c>
      <c r="C17">
        <v>8.35</v>
      </c>
      <c r="D17">
        <v>0</v>
      </c>
      <c r="E17">
        <v>0.05</v>
      </c>
      <c r="F17">
        <v>20</v>
      </c>
      <c r="G17">
        <v>0</v>
      </c>
      <c r="H17">
        <f t="shared" si="1"/>
        <v>4.5</v>
      </c>
      <c r="I17">
        <f t="shared" si="2"/>
        <v>1.8555555555555554</v>
      </c>
      <c r="J17">
        <f t="shared" si="0"/>
        <v>1.8555555555555554</v>
      </c>
    </row>
    <row r="18" spans="1:10" ht="12.75">
      <c r="A18" t="s">
        <v>31</v>
      </c>
      <c r="I18">
        <f>AVERAGE(I4:I17)</f>
        <v>2.1276663519497077</v>
      </c>
      <c r="J18">
        <f>AVERAGE(J4:J17)</f>
        <v>2.1386324126409533</v>
      </c>
    </row>
    <row r="19" spans="1:10" ht="12.75">
      <c r="A19" t="s">
        <v>32</v>
      </c>
      <c r="I19">
        <f>STDEV(I4:I17)</f>
        <v>0.6164475579484346</v>
      </c>
      <c r="J19">
        <f>STDEV(J4:J17)</f>
        <v>0.6218607295659611</v>
      </c>
    </row>
    <row r="20" spans="1:10" ht="12.75">
      <c r="A20" t="s">
        <v>33</v>
      </c>
      <c r="I20">
        <f>MEDIAN(I4:I17)</f>
        <v>1.9958764796336057</v>
      </c>
      <c r="J20">
        <f>MEDIAN(J4:J17)</f>
        <v>2.0074127499298795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cottrell</dc:creator>
  <cp:keywords/>
  <dc:description/>
  <cp:lastModifiedBy>cottrell</cp:lastModifiedBy>
  <dcterms:created xsi:type="dcterms:W3CDTF">2005-04-06T23:41:19Z</dcterms:created>
  <dcterms:modified xsi:type="dcterms:W3CDTF">2005-04-07T00:30:29Z</dcterms:modified>
  <cp:category/>
  <cp:version/>
  <cp:contentType/>
  <cp:contentStatus/>
</cp:coreProperties>
</file>