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386" yWindow="165" windowWidth="1555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<sst xmlns="http://schemas.openxmlformats.org/spreadsheetml/2006/main" count="100" uniqueCount="95">
  <si>
    <t>ls10</t>
  </si>
  <si>
    <r>
      <rPr>
        <b/>
        <u val="single"/>
        <sz val="10"/>
        <rFont val="Bitstream Vera Sans"/>
        <family val="2"/>
      </rPr>
      <t>Cenic-LA</t>
    </r>
  </si>
  <si>
    <r>
      <rPr>
        <b/>
        <u val="single"/>
        <sz val="10"/>
        <rFont val="Bitstream Vera Sans"/>
        <family val="2"/>
      </rPr>
      <t>A. Window size Vs. Thruput Vs. CPU utilization</t>
    </r>
  </si>
  <si>
    <t>MTU</t>
  </si>
  <si>
    <t>9000 bytes</t>
  </si>
  <si>
    <t>Sender (SNV-SLAC2) Dual CPU 1.8Ghz</t>
  </si>
  <si>
    <t>LSO support</t>
  </si>
  <si>
    <t>ON</t>
  </si>
  <si>
    <r>
      <rPr>
        <sz val="10"/>
        <rFont val="Bitstream Vera Sans"/>
        <family val="2"/>
      </rPr>
      <t>Txqueuelen</t>
    </r>
  </si>
  <si>
    <t>Streams</t>
  </si>
  <si>
    <t>Window size (Kb)</t>
  </si>
  <si>
    <r>
      <rPr>
        <u val="single"/>
        <sz val="10"/>
        <rFont val="Bitstream Vera Sans"/>
        <family val="2"/>
      </rPr>
      <t>Thruput (Gbps)</t>
    </r>
  </si>
  <si>
    <r>
      <rPr>
        <u val="single"/>
        <sz val="10"/>
        <rFont val="Bitstream Vera Sans"/>
        <family val="2"/>
      </rPr>
      <t>Receiver CPU % util</t>
    </r>
  </si>
  <si>
    <t>Sender User time</t>
  </si>
  <si>
    <t>Sender system time</t>
  </si>
  <si>
    <r>
      <rPr>
        <b/>
        <u val="single"/>
        <sz val="10"/>
        <rFont val="Bitstream Vera Sans"/>
        <family val="2"/>
      </rPr>
      <t>B. Thruput Vs. No. of streams</t>
    </r>
  </si>
  <si>
    <t>MTU</t>
  </si>
  <si>
    <t>9000 bytes</t>
  </si>
  <si>
    <t>LSO support</t>
  </si>
  <si>
    <t>ON</t>
  </si>
  <si>
    <r>
      <rPr>
        <sz val="10"/>
        <rFont val="Bitstream Vera Sans"/>
        <family val="2"/>
      </rPr>
      <t>Txqueuelen</t>
    </r>
  </si>
  <si>
    <t>Window size (Mb)</t>
  </si>
  <si>
    <t>No. of streams</t>
  </si>
  <si>
    <r>
      <rPr>
        <u val="single"/>
        <sz val="10"/>
        <rFont val="Bitstream Vera Sans"/>
        <family val="2"/>
      </rPr>
      <t>Thruput (Gbps)</t>
    </r>
  </si>
  <si>
    <r>
      <rPr>
        <u val="single"/>
        <sz val="10"/>
        <rFont val="Bitstream Vera Sans"/>
        <family val="2"/>
      </rPr>
      <t>Receiver CPU % util</t>
    </r>
  </si>
  <si>
    <t>Sender User time</t>
  </si>
  <si>
    <t>Sender system time</t>
  </si>
  <si>
    <t>MTU</t>
  </si>
  <si>
    <t>9000 bytes</t>
  </si>
  <si>
    <t>LSO support</t>
  </si>
  <si>
    <t>ON</t>
  </si>
  <si>
    <r>
      <rPr>
        <sz val="10"/>
        <rFont val="Bitstream Vera Sans"/>
        <family val="2"/>
      </rPr>
      <t>Txqueuelen</t>
    </r>
  </si>
  <si>
    <t>Window size (Mb)</t>
  </si>
  <si>
    <t>No. of streams</t>
  </si>
  <si>
    <r>
      <rPr>
        <u val="single"/>
        <sz val="10"/>
        <rFont val="Bitstream Vera Sans"/>
        <family val="2"/>
      </rPr>
      <t>Thruput (Gbps)</t>
    </r>
  </si>
  <si>
    <r>
      <rPr>
        <u val="single"/>
        <sz val="10"/>
        <rFont val="Bitstream Vera Sans"/>
        <family val="2"/>
      </rPr>
      <t>Receiver CPU % util</t>
    </r>
  </si>
  <si>
    <t>Sender User time</t>
  </si>
  <si>
    <t>Sender system time</t>
  </si>
  <si>
    <t>MTU</t>
  </si>
  <si>
    <t>9000 bytes</t>
  </si>
  <si>
    <t>LSO support</t>
  </si>
  <si>
    <t>ON</t>
  </si>
  <si>
    <r>
      <rPr>
        <sz val="10"/>
        <rFont val="Bitstream Vera Sans"/>
        <family val="2"/>
      </rPr>
      <t>Txqueuelen</t>
    </r>
  </si>
  <si>
    <t>Window size (Mb)</t>
  </si>
  <si>
    <t>No. of streams</t>
  </si>
  <si>
    <r>
      <rPr>
        <u val="single"/>
        <sz val="10"/>
        <rFont val="Bitstream Vera Sans"/>
        <family val="2"/>
      </rPr>
      <t>Thruput (Gbps)</t>
    </r>
  </si>
  <si>
    <r>
      <rPr>
        <u val="single"/>
        <sz val="10"/>
        <rFont val="Bitstream Vera Sans"/>
        <family val="2"/>
      </rPr>
      <t>Receiver CPU % util</t>
    </r>
  </si>
  <si>
    <t>Sender User time</t>
  </si>
  <si>
    <t>Sender system time</t>
  </si>
  <si>
    <r>
      <rPr>
        <b/>
        <u val="single"/>
        <sz val="10"/>
        <rFont val="Bitstream Vera Sans"/>
        <family val="2"/>
      </rPr>
      <t>C. Thruput Vs. Window size (LSO off)</t>
    </r>
  </si>
  <si>
    <t>MTU</t>
  </si>
  <si>
    <t>9000 bytes</t>
  </si>
  <si>
    <t>LSO support</t>
  </si>
  <si>
    <t>OFF</t>
  </si>
  <si>
    <r>
      <rPr>
        <sz val="10"/>
        <rFont val="Bitstream Vera Sans"/>
        <family val="2"/>
      </rPr>
      <t>Txqueuelen</t>
    </r>
  </si>
  <si>
    <t xml:space="preserve">Stream </t>
  </si>
  <si>
    <r>
      <rPr>
        <u val="single"/>
        <sz val="10"/>
        <rFont val="Bitstream Vera Sans"/>
        <family val="2"/>
      </rPr>
      <t>Window size (mb)</t>
    </r>
  </si>
  <si>
    <r>
      <rPr>
        <u val="single"/>
        <sz val="10"/>
        <rFont val="Bitstream Vera Sans"/>
        <family val="2"/>
      </rPr>
      <t>Thruput (Gbps)</t>
    </r>
  </si>
  <si>
    <t>Sender User time</t>
  </si>
  <si>
    <t>Sender system time</t>
  </si>
  <si>
    <r>
      <rPr>
        <b/>
        <u val="single"/>
        <sz val="10"/>
        <rFont val="Bitstream Vera Sans"/>
        <family val="2"/>
      </rPr>
      <t>D. Thruput Vs. Window size (MTU 1500)</t>
    </r>
  </si>
  <si>
    <t>MTU</t>
  </si>
  <si>
    <t>1500 bytes</t>
  </si>
  <si>
    <t>LSO support</t>
  </si>
  <si>
    <t>ON</t>
  </si>
  <si>
    <r>
      <rPr>
        <sz val="10"/>
        <rFont val="Bitstream Vera Sans"/>
        <family val="2"/>
      </rPr>
      <t>Txqueuelen</t>
    </r>
  </si>
  <si>
    <t>Streams</t>
  </si>
  <si>
    <r>
      <rPr>
        <u val="single"/>
        <sz val="10"/>
        <rFont val="Bitstream Vera Sans"/>
        <family val="2"/>
      </rPr>
      <t>Window size (mb)</t>
    </r>
  </si>
  <si>
    <r>
      <rPr>
        <u val="single"/>
        <sz val="10"/>
        <rFont val="Bitstream Vera Sans"/>
        <family val="2"/>
      </rPr>
      <t>Thruput (Gbps)</t>
    </r>
  </si>
  <si>
    <t>Sender User time</t>
  </si>
  <si>
    <t>Sender system time</t>
  </si>
  <si>
    <t>E. #streams X Window_size = constant</t>
  </si>
  <si>
    <t>MTU</t>
  </si>
  <si>
    <t>9000 bytes</t>
  </si>
  <si>
    <t>LSO support</t>
  </si>
  <si>
    <t>ON</t>
  </si>
  <si>
    <r>
      <rPr>
        <sz val="10"/>
        <rFont val="Bitstream Vera Sans"/>
        <family val="2"/>
      </rPr>
      <t>Txqueuelen</t>
    </r>
  </si>
  <si>
    <r>
      <rPr>
        <u val="single"/>
        <sz val="10"/>
        <rFont val="Bitstream Vera Sans"/>
        <family val="2"/>
      </rPr>
      <t>Window size (mb)</t>
    </r>
  </si>
  <si>
    <t>No. of streams</t>
  </si>
  <si>
    <r>
      <rPr>
        <u val="single"/>
        <sz val="10"/>
        <rFont val="Bitstream Vera Sans"/>
        <family val="2"/>
      </rPr>
      <t>Thruputs (Gbps)</t>
    </r>
  </si>
  <si>
    <t>Sender User time</t>
  </si>
  <si>
    <t>Sender system time</t>
  </si>
  <si>
    <t>Sender % cpu</t>
  </si>
  <si>
    <t>Receiver cpu measured by watching vmstat</t>
  </si>
  <si>
    <t>Window MB</t>
  </si>
  <si>
    <t>%CPU</t>
  </si>
  <si>
    <t>GHz used</t>
  </si>
  <si>
    <t>GHz/Gbps</t>
  </si>
  <si>
    <t>Cheslio</t>
  </si>
  <si>
    <t>S2io</t>
  </si>
  <si>
    <t>GHz / Gbps</t>
  </si>
  <si>
    <t>Ratio</t>
  </si>
  <si>
    <t>Avg</t>
  </si>
  <si>
    <t>Std</t>
  </si>
  <si>
    <t>All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</si>
</sst>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25">
    <font>
      <sz val="10"/>
      <name val="Bitstream Vera Sans"/>
      <family val="2"/>
    </font>
    <font>
      <sz val="10"/>
      <name val="Arial"/>
      <family val="0"/>
    </font>
    <font>
      <b/>
      <u val="single"/>
      <sz val="10"/>
      <name val="Bitstream Vera Sans"/>
      <family val="2"/>
    </font>
    <font>
      <u val="single"/>
      <sz val="10"/>
      <name val="Bitstream Vera Sans"/>
      <family val="2"/>
    </font>
    <font>
      <b/>
      <sz val="10"/>
      <name val="Bitstream Vera Sans"/>
      <family val="2"/>
    </font>
    <font>
      <sz val="8"/>
      <name val="Bitstream Vera Sans"/>
      <family val="2"/>
    </font>
    <font>
      <sz val="8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sz val="11.5"/>
      <color indexed="14"/>
      <name val="Arial"/>
      <family val="2"/>
    </font>
    <font>
      <vertAlign val="superscript"/>
      <sz val="11.5"/>
      <color indexed="14"/>
      <name val="Arial"/>
      <family val="2"/>
    </font>
    <font>
      <sz val="11.5"/>
      <color indexed="12"/>
      <name val="Arial"/>
      <family val="2"/>
    </font>
    <font>
      <vertAlign val="superscript"/>
      <sz val="11.5"/>
      <color indexed="12"/>
      <name val="Arial"/>
      <family val="2"/>
    </font>
    <font>
      <b/>
      <sz val="11.5"/>
      <name val="Arial"/>
      <family val="0"/>
    </font>
    <font>
      <sz val="11.25"/>
      <name val="Arial"/>
      <family val="2"/>
    </font>
    <font>
      <sz val="11.25"/>
      <color indexed="14"/>
      <name val="Arial"/>
      <family val="2"/>
    </font>
    <font>
      <sz val="11.25"/>
      <color indexed="12"/>
      <name val="Arial"/>
      <family val="2"/>
    </font>
    <font>
      <b/>
      <sz val="12.75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4"/>
      <name val="Arial"/>
      <family val="2"/>
    </font>
    <font>
      <b/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CPU utilization vs throughput, SLAC to CENIC-LA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2"/>
          <c:w val="0.9075"/>
          <c:h val="0.775"/>
        </c:manualLayout>
      </c:layout>
      <c:scatterChart>
        <c:scatterStyle val="lineMarker"/>
        <c:varyColors val="0"/>
        <c:ser>
          <c:idx val="0"/>
          <c:order val="0"/>
          <c:tx>
            <c:v>Receiver % cpu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Sheet1!$C$11:$C$20</c:f>
              <c:numCache/>
            </c:numRef>
          </c:xVal>
          <c:yVal>
            <c:numRef>
              <c:f>Sheet1!$D$11:$D$20</c:f>
              <c:numCache/>
            </c:numRef>
          </c:yVal>
          <c:smooth val="0"/>
        </c:ser>
        <c:ser>
          <c:idx val="1"/>
          <c:order val="1"/>
          <c:tx>
            <c:v>Sender % cpu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Sheet1!$C$11:$C$20</c:f>
              <c:numCache/>
            </c:numRef>
          </c:xVal>
          <c:yVal>
            <c:numRef>
              <c:f>Sheet1!$G$11:$G$20</c:f>
              <c:numCache/>
            </c:numRef>
          </c:yVal>
          <c:smooth val="0"/>
        </c:ser>
        <c:ser>
          <c:idx val="2"/>
          <c:order val="2"/>
          <c:tx>
            <c:v>Sender % cpu no LSO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Sheet1!$B$69:$B$75</c:f>
              <c:numCache/>
            </c:numRef>
          </c:xVal>
          <c:yVal>
            <c:numRef>
              <c:f>Sheet1!$F$69:$F$75</c:f>
              <c:numCache/>
            </c:numRef>
          </c:yVal>
          <c:smooth val="0"/>
        </c:ser>
        <c:axId val="22535874"/>
        <c:axId val="1496275"/>
      </c:scatterChart>
      <c:valAx>
        <c:axId val="225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Achievable throughput (Mbits/s)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crossBetween val="midCat"/>
        <c:dispUnits/>
      </c:valAx>
      <c:valAx>
        <c:axId val="1496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CPU 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073"/>
          <c:w val="0.5205"/>
          <c:h val="0.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GHz/GBps vs Parallel Streams SLAC to CENIC-LA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775"/>
          <c:w val="0.9267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v>S2io+LSO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(Sheet1!$A$30:$A$34,Sheet1!$A$42:$A$46,Sheet1!$A$54:$A$58)</c:f>
              <c:numCache/>
            </c:numRef>
          </c:xVal>
          <c:yVal>
            <c:numRef>
              <c:f>(Sheet1!$G$30:$G$34,Sheet1!$G$42:$G$46,Sheet1!$G$54:$G$58)</c:f>
              <c:numCache/>
            </c:numRef>
          </c:yVal>
          <c:smooth val="0"/>
        </c:ser>
        <c:ser>
          <c:idx val="1"/>
          <c:order val="1"/>
          <c:tx>
            <c:v>Chelsio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Sheet1!$J$55:$J$59</c:f>
                <c:numCache>
                  <c:ptCount val="5"/>
                  <c:pt idx="0">
                    <c:v>NaN</c:v>
                  </c:pt>
                  <c:pt idx="1">
                    <c:v>0.031587065856426656</c:v>
                  </c:pt>
                  <c:pt idx="2">
                    <c:v>NaN</c:v>
                  </c:pt>
                  <c:pt idx="3">
                    <c:v>0.05441655873966854</c:v>
                  </c:pt>
                  <c:pt idx="4">
                    <c:v>0.0655740378634503</c:v>
                  </c:pt>
                </c:numCache>
              </c:numRef>
            </c:plus>
            <c:minus>
              <c:numRef>
                <c:f>Sheet1!$J$55:$J$59</c:f>
                <c:numCache>
                  <c:ptCount val="5"/>
                  <c:pt idx="0">
                    <c:v>NaN</c:v>
                  </c:pt>
                  <c:pt idx="1">
                    <c:v>0.031587065856426656</c:v>
                  </c:pt>
                  <c:pt idx="2">
                    <c:v>NaN</c:v>
                  </c:pt>
                  <c:pt idx="3">
                    <c:v>0.05441655873966854</c:v>
                  </c:pt>
                  <c:pt idx="4">
                    <c:v>0.0655740378634503</c:v>
                  </c:pt>
                </c:numCache>
              </c:numRef>
            </c:minus>
            <c:noEndCap val="0"/>
          </c:errBars>
          <c:xVal>
            <c:numRef>
              <c:f>Sheet1!$H$55:$H$59</c:f>
              <c:numCache/>
            </c:numRef>
          </c:xVal>
          <c:yVal>
            <c:numRef>
              <c:f>Sheet1!$I$55:$I$59</c:f>
              <c:numCache/>
            </c:numRef>
          </c:yVal>
          <c:smooth val="0"/>
        </c:ser>
        <c:ser>
          <c:idx val="2"/>
          <c:order val="2"/>
          <c:tx>
            <c:v>S2io no LSO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Sheet1!$H$55:$H$59</c:f>
              <c:numCache/>
            </c:numRef>
          </c:xVal>
          <c:yVal>
            <c:numRef>
              <c:f>Sheet1!$K$55:$K$59</c:f>
              <c:numCache/>
            </c:numRef>
          </c:yVal>
          <c:smooth val="0"/>
        </c:ser>
        <c:axId val="13466476"/>
        <c:axId val="54089421"/>
      </c:scatterChart>
      <c:valAx>
        <c:axId val="13466476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Streams</a:t>
                </a:r>
              </a:p>
            </c:rich>
          </c:tx>
          <c:layout>
            <c:manualLayout>
              <c:xMode val="factor"/>
              <c:yMode val="factor"/>
              <c:x val="0.028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crossBetween val="midCat"/>
        <c:dispUnits/>
      </c:valAx>
      <c:valAx>
        <c:axId val="540894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GHz/Gbps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3466476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168"/>
          <c:w val="0.79175"/>
          <c:h val="0.11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CPU utilization vs throughput, SLAC to CENIC-LA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15"/>
          <c:w val="0.9102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v>Receiver % cpu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Sheet1!$C$11:$C$20</c:f>
              <c:numCache/>
            </c:numRef>
          </c:xVal>
          <c:yVal>
            <c:numRef>
              <c:f>Sheet1!$D$11:$D$20</c:f>
              <c:numCache/>
            </c:numRef>
          </c:yVal>
          <c:smooth val="0"/>
        </c:ser>
        <c:ser>
          <c:idx val="1"/>
          <c:order val="1"/>
          <c:tx>
            <c:v>Sender % cpu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Sheet1!$C$11:$C$20</c:f>
              <c:numCache/>
            </c:numRef>
          </c:xVal>
          <c:yVal>
            <c:numRef>
              <c:f>Sheet1!$G$11:$G$20</c:f>
              <c:numCache/>
            </c:numRef>
          </c:yVal>
          <c:smooth val="0"/>
        </c:ser>
        <c:axId val="17042742"/>
        <c:axId val="19166951"/>
      </c:scatterChart>
      <c:valAx>
        <c:axId val="1704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Achievable throughput (Mbits/s)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crossBetween val="midCat"/>
        <c:dispUnits/>
      </c:valAx>
      <c:valAx>
        <c:axId val="19166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CPU 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07"/>
          <c:w val="0.51925"/>
          <c:h val="0.1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0.64325</cdr:x>
      <cdr:y>0.60075</cdr:y>
    </cdr:from>
    <cdr:to>
      <cdr:x>0.9915</cdr:x>
      <cdr:y>0.7815</cdr:y>
    </cdr:to>
    <cdr:sp>
      <cdr:nvSpPr>
        <cdr:cNvPr id="1" name="TextBox 16"/>
        <cdr:cNvSpPr txBox="1">
          <a:spLocks noChangeArrowheads="1"/>
        </cdr:cNvSpPr>
      </cdr:nvSpPr>
      <cdr:spPr>
        <a:xfrm>
          <a:off x="2438400" y="2085975"/>
          <a:ext cx="1323975" cy="62865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MTU: 9000Bytes
Streams 1
v20z dual 1.8GHz Opteron
S2io/Neterion</a:t>
          </a:r>
        </a:p>
      </cdr:txBody>
    </cdr:sp>
  </cdr:relSizeAnchor>
  <cdr:relSizeAnchor xmlns:cdr="http://schemas.openxmlformats.org/drawingml/2006/chartDrawing">
    <cdr:from>
      <cdr:x>0.56875</cdr:x>
      <cdr:y>0.32325</cdr:y>
    </cdr:from>
    <cdr:to>
      <cdr:x>0.882</cdr:x>
      <cdr:y>0.40275</cdr:y>
    </cdr:to>
    <cdr:sp>
      <cdr:nvSpPr>
        <cdr:cNvPr id="2" name="TextBox 17"/>
        <cdr:cNvSpPr txBox="1">
          <a:spLocks noChangeArrowheads="1"/>
        </cdr:cNvSpPr>
      </cdr:nvSpPr>
      <cdr:spPr>
        <a:xfrm>
          <a:off x="2152650" y="11144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FF"/>
              </a:solidFill>
            </a:rPr>
            <a:t>Sender+LSO</a:t>
          </a:r>
        </a:p>
      </cdr:txBody>
    </cdr:sp>
  </cdr:relSizeAnchor>
  <cdr:relSizeAnchor xmlns:cdr="http://schemas.openxmlformats.org/drawingml/2006/chartDrawing">
    <cdr:from>
      <cdr:x>0.29475</cdr:x>
      <cdr:y>0.75525</cdr:y>
    </cdr:from>
    <cdr:to>
      <cdr:x>0.643</cdr:x>
      <cdr:y>0.83475</cdr:y>
    </cdr:to>
    <cdr:sp>
      <cdr:nvSpPr>
        <cdr:cNvPr id="3" name="TextBox 18"/>
        <cdr:cNvSpPr txBox="1">
          <a:spLocks noChangeArrowheads="1"/>
        </cdr:cNvSpPr>
      </cdr:nvSpPr>
      <cdr:spPr>
        <a:xfrm>
          <a:off x="1114425" y="2619375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Receiver+LSO</a:t>
          </a:r>
        </a:p>
      </cdr:txBody>
    </cdr:sp>
  </cdr:relSizeAnchor>
  <cdr:relSizeAnchor xmlns:cdr="http://schemas.openxmlformats.org/drawingml/2006/chartDrawing">
    <cdr:from>
      <cdr:x>0.20575</cdr:x>
      <cdr:y>0.42975</cdr:y>
    </cdr:from>
    <cdr:to>
      <cdr:x>0.56925</cdr:x>
      <cdr:y>0.50925</cdr:y>
    </cdr:to>
    <cdr:sp>
      <cdr:nvSpPr>
        <cdr:cNvPr id="4" name="TextBox 19"/>
        <cdr:cNvSpPr txBox="1">
          <a:spLocks noChangeArrowheads="1"/>
        </cdr:cNvSpPr>
      </cdr:nvSpPr>
      <cdr:spPr>
        <a:xfrm>
          <a:off x="781050" y="1485900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Sender no LSO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0.34225</cdr:y>
    </cdr:from>
    <cdr:to>
      <cdr:x>0.45325</cdr:x>
      <cdr:y>0.4225</cdr:y>
    </cdr:to>
    <cdr:sp>
      <cdr:nvSpPr>
        <cdr:cNvPr id="1" name="TextBox 10"/>
        <cdr:cNvSpPr txBox="1">
          <a:spLocks noChangeArrowheads="1"/>
        </cdr:cNvSpPr>
      </cdr:nvSpPr>
      <cdr:spPr>
        <a:xfrm>
          <a:off x="638175" y="1171575"/>
          <a:ext cx="1162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/>
            <a:t>S2io no LSO</a:t>
          </a:r>
        </a:p>
      </cdr:txBody>
    </cdr:sp>
  </cdr:relSizeAnchor>
  <cdr:relSizeAnchor xmlns:cdr="http://schemas.openxmlformats.org/drawingml/2006/chartDrawing">
    <cdr:from>
      <cdr:x>0.70775</cdr:x>
      <cdr:y>0.63775</cdr:y>
    </cdr:from>
    <cdr:to>
      <cdr:x>1</cdr:x>
      <cdr:y>0.718</cdr:y>
    </cdr:to>
    <cdr:sp>
      <cdr:nvSpPr>
        <cdr:cNvPr id="2" name="TextBox 11"/>
        <cdr:cNvSpPr txBox="1">
          <a:spLocks noChangeArrowheads="1"/>
        </cdr:cNvSpPr>
      </cdr:nvSpPr>
      <cdr:spPr>
        <a:xfrm>
          <a:off x="2809875" y="2190750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solidFill>
                <a:srgbClr val="FF00FF"/>
              </a:solidFill>
            </a:rPr>
            <a:t>Chelsio+TOE</a:t>
          </a:r>
        </a:p>
      </cdr:txBody>
    </cdr:sp>
  </cdr:relSizeAnchor>
  <cdr:relSizeAnchor xmlns:cdr="http://schemas.openxmlformats.org/drawingml/2006/chartDrawing">
    <cdr:from>
      <cdr:x>0.2115</cdr:x>
      <cdr:y>0.5955</cdr:y>
    </cdr:from>
    <cdr:to>
      <cdr:x>0.45375</cdr:x>
      <cdr:y>0.67575</cdr:y>
    </cdr:to>
    <cdr:sp>
      <cdr:nvSpPr>
        <cdr:cNvPr id="3" name="TextBox 12"/>
        <cdr:cNvSpPr txBox="1">
          <a:spLocks noChangeArrowheads="1"/>
        </cdr:cNvSpPr>
      </cdr:nvSpPr>
      <cdr:spPr>
        <a:xfrm>
          <a:off x="838200" y="2038350"/>
          <a:ext cx="962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solidFill>
                <a:srgbClr val="0000FF"/>
              </a:solidFill>
            </a:rPr>
            <a:t>S2io+LSO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0.63575</cdr:x>
      <cdr:y>0.61125</cdr:y>
    </cdr:from>
    <cdr:to>
      <cdr:x>0.98325</cdr:x>
      <cdr:y>0.79125</cdr:y>
    </cdr:to>
    <cdr:sp>
      <cdr:nvSpPr>
        <cdr:cNvPr id="1" name="TextBox 5"/>
        <cdr:cNvSpPr txBox="1">
          <a:spLocks noChangeArrowheads="1"/>
        </cdr:cNvSpPr>
      </cdr:nvSpPr>
      <cdr:spPr>
        <a:xfrm>
          <a:off x="2419350" y="2324100"/>
          <a:ext cx="1323975" cy="68580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MTU: 9000Bytes
Streams 1
v20z dual 1.8GHz Opteron
S2io/Neterion</a:t>
          </a:r>
        </a:p>
      </cdr:txBody>
    </cdr:sp>
  </cdr:relSizeAnchor>
  <cdr:relSizeAnchor xmlns:cdr="http://schemas.openxmlformats.org/drawingml/2006/chartDrawing">
    <cdr:from>
      <cdr:x>0.559</cdr:x>
      <cdr:y>0.325</cdr:y>
    </cdr:from>
    <cdr:to>
      <cdr:x>0.8715</cdr:x>
      <cdr:y>0.4025</cdr:y>
    </cdr:to>
    <cdr:sp>
      <cdr:nvSpPr>
        <cdr:cNvPr id="2" name="TextBox 6"/>
        <cdr:cNvSpPr txBox="1">
          <a:spLocks noChangeArrowheads="1"/>
        </cdr:cNvSpPr>
      </cdr:nvSpPr>
      <cdr:spPr>
        <a:xfrm>
          <a:off x="2124075" y="1238250"/>
          <a:ext cx="1190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FF"/>
              </a:solidFill>
            </a:rPr>
            <a:t>Sender+LSO</a:t>
          </a:r>
        </a:p>
      </cdr:txBody>
    </cdr:sp>
  </cdr:relSizeAnchor>
  <cdr:relSizeAnchor xmlns:cdr="http://schemas.openxmlformats.org/drawingml/2006/chartDrawing">
    <cdr:from>
      <cdr:x>0.279</cdr:x>
      <cdr:y>0.7705</cdr:y>
    </cdr:from>
    <cdr:to>
      <cdr:x>0.6265</cdr:x>
      <cdr:y>0.848</cdr:y>
    </cdr:to>
    <cdr:sp>
      <cdr:nvSpPr>
        <cdr:cNvPr id="3" name="TextBox 7"/>
        <cdr:cNvSpPr txBox="1">
          <a:spLocks noChangeArrowheads="1"/>
        </cdr:cNvSpPr>
      </cdr:nvSpPr>
      <cdr:spPr>
        <a:xfrm>
          <a:off x="1057275" y="2933700"/>
          <a:ext cx="1323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Receiver+LSO</a:t>
          </a:r>
        </a:p>
      </cdr:txBody>
    </cdr:sp>
  </cdr:relSizeAnchor>
  <cdr:relSizeAnchor xmlns:cdr="http://schemas.openxmlformats.org/drawingml/2006/chartDrawing">
    <cdr:from>
      <cdr:x>0.18825</cdr:x>
      <cdr:y>0.435</cdr:y>
    </cdr:from>
    <cdr:to>
      <cdr:x>0.55075</cdr:x>
      <cdr:y>0.5125</cdr:y>
    </cdr:to>
    <cdr:sp>
      <cdr:nvSpPr>
        <cdr:cNvPr id="4" name="TextBox 8"/>
        <cdr:cNvSpPr txBox="1">
          <a:spLocks noChangeArrowheads="1"/>
        </cdr:cNvSpPr>
      </cdr:nvSpPr>
      <cdr:spPr>
        <a:xfrm>
          <a:off x="714375" y="1657350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Sender no LSO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0</xdr:rowOff>
    </xdr:from>
    <xdr:to>
      <xdr:col>12</xdr:col>
      <xdr:colOff>504825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4343400" y="0"/>
        <a:ext cx="38004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20</xdr:row>
      <xdr:rowOff>104775</xdr:rowOff>
    </xdr:from>
    <xdr:to>
      <xdr:col>12</xdr:col>
      <xdr:colOff>619125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4286250" y="3648075"/>
        <a:ext cx="39719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67</xdr:row>
      <xdr:rowOff>0</xdr:rowOff>
    </xdr:from>
    <xdr:to>
      <xdr:col>13</xdr:col>
      <xdr:colOff>428625</xdr:colOff>
      <xdr:row>84</xdr:row>
      <xdr:rowOff>85725</xdr:rowOff>
    </xdr:to>
    <xdr:graphicFrame>
      <xdr:nvGraphicFramePr>
        <xdr:cNvPr id="3" name="Chart 3"/>
        <xdr:cNvGraphicFramePr/>
      </xdr:nvGraphicFramePr>
      <xdr:xfrm>
        <a:off x="4933950" y="12239625"/>
        <a:ext cx="38100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54">
      <selection activeCell="I68" sqref="I68"/>
    </sheetView>
  </sheetViews>
  <sheetFormatPr defaultColWidth="9.140625" defaultRowHeight="12.75"/>
  <cols>
    <col min="1" max="1" width="9.7109375" style="0" customWidth="1"/>
    <col min="2" max="2" width="8.8515625" style="0" customWidth="1"/>
    <col min="3" max="3" width="9.00390625" style="0" customWidth="1"/>
    <col min="4" max="4" width="8.57421875" style="0" customWidth="1"/>
    <col min="5" max="5" width="7.421875" style="0" customWidth="1"/>
    <col min="6" max="16384" width="10.14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1"/>
      <c r="B2" s="1"/>
    </row>
    <row r="3" spans="1:2" ht="12.75">
      <c r="A3" s="1" t="s">
        <v>2</v>
      </c>
      <c r="B3" s="1"/>
    </row>
    <row r="5" spans="1:3" ht="12.75">
      <c r="A5" t="s">
        <v>3</v>
      </c>
      <c r="B5" t="s">
        <v>4</v>
      </c>
      <c r="C5" t="s">
        <v>5</v>
      </c>
    </row>
    <row r="6" spans="1:3" ht="12.75">
      <c r="A6" t="s">
        <v>6</v>
      </c>
      <c r="B6" t="s">
        <v>7</v>
      </c>
      <c r="C6" s="5" t="s">
        <v>83</v>
      </c>
    </row>
    <row r="7" spans="1:2" ht="12.75">
      <c r="A7" t="s">
        <v>8</v>
      </c>
      <c r="B7" s="2">
        <v>1000</v>
      </c>
    </row>
    <row r="8" spans="1:2" ht="12.75">
      <c r="A8" t="s">
        <v>9</v>
      </c>
      <c r="B8" s="2">
        <v>1</v>
      </c>
    </row>
    <row r="9" ht="12.75">
      <c r="B9" s="2"/>
    </row>
    <row r="10" spans="1:7" s="9" customFormat="1" ht="36.75" customHeight="1">
      <c r="A10" s="7" t="s">
        <v>10</v>
      </c>
      <c r="B10" s="10" t="s">
        <v>84</v>
      </c>
      <c r="C10" s="7" t="s">
        <v>11</v>
      </c>
      <c r="D10" s="7" t="s">
        <v>12</v>
      </c>
      <c r="E10" s="8" t="s">
        <v>13</v>
      </c>
      <c r="F10" s="8" t="s">
        <v>14</v>
      </c>
      <c r="G10" s="7" t="s">
        <v>82</v>
      </c>
    </row>
    <row r="11" spans="1:7" ht="12.75">
      <c r="A11" s="3">
        <v>128</v>
      </c>
      <c r="B11">
        <f>A11/1000</f>
        <v>0.128</v>
      </c>
      <c r="C11">
        <v>0.23600000000000002</v>
      </c>
      <c r="D11">
        <v>6</v>
      </c>
      <c r="E11">
        <v>0</v>
      </c>
      <c r="F11">
        <v>0.4</v>
      </c>
      <c r="G11" s="6">
        <f>100*(E11+F11)/20</f>
        <v>2</v>
      </c>
    </row>
    <row r="12" spans="1:7" ht="12.75">
      <c r="A12" s="3">
        <v>256</v>
      </c>
      <c r="B12">
        <f aca="true" t="shared" si="0" ref="B12:B20">A12/1000</f>
        <v>0.256</v>
      </c>
      <c r="C12">
        <v>0.493</v>
      </c>
      <c r="D12">
        <v>11</v>
      </c>
      <c r="E12">
        <v>0</v>
      </c>
      <c r="F12">
        <v>1.02</v>
      </c>
      <c r="G12" s="6">
        <f aca="true" t="shared" si="1" ref="G12:G20">100*(E12+F12)/20</f>
        <v>5.1</v>
      </c>
    </row>
    <row r="13" spans="1:7" ht="12.75">
      <c r="A13" s="3">
        <v>512</v>
      </c>
      <c r="B13">
        <f t="shared" si="0"/>
        <v>0.512</v>
      </c>
      <c r="C13">
        <v>0.94</v>
      </c>
      <c r="D13">
        <v>20</v>
      </c>
      <c r="E13">
        <v>0.02</v>
      </c>
      <c r="F13">
        <v>2.67</v>
      </c>
      <c r="G13" s="6">
        <f t="shared" si="1"/>
        <v>13.45</v>
      </c>
    </row>
    <row r="14" spans="1:7" ht="12.75">
      <c r="A14" s="3">
        <v>1024</v>
      </c>
      <c r="B14">
        <f t="shared" si="0"/>
        <v>1.024</v>
      </c>
      <c r="C14">
        <v>1.76</v>
      </c>
      <c r="D14">
        <v>30</v>
      </c>
      <c r="E14">
        <v>0.02</v>
      </c>
      <c r="F14">
        <v>6.59</v>
      </c>
      <c r="G14" s="6">
        <f t="shared" si="1"/>
        <v>33.05</v>
      </c>
    </row>
    <row r="15" spans="1:7" ht="12.75">
      <c r="A15" s="3">
        <v>2046</v>
      </c>
      <c r="B15">
        <f t="shared" si="0"/>
        <v>2.046</v>
      </c>
      <c r="C15">
        <v>3.1</v>
      </c>
      <c r="D15">
        <v>50</v>
      </c>
      <c r="E15">
        <v>0.04</v>
      </c>
      <c r="F15">
        <v>11.28</v>
      </c>
      <c r="G15" s="6">
        <f t="shared" si="1"/>
        <v>56.59999999999999</v>
      </c>
    </row>
    <row r="16" spans="1:7" ht="12.75">
      <c r="A16" s="3">
        <v>4096</v>
      </c>
      <c r="B16">
        <f t="shared" si="0"/>
        <v>4.096</v>
      </c>
      <c r="C16">
        <v>5.62</v>
      </c>
      <c r="D16">
        <v>80</v>
      </c>
      <c r="E16">
        <v>0.09</v>
      </c>
      <c r="F16">
        <v>19.8</v>
      </c>
      <c r="G16" s="6">
        <f t="shared" si="1"/>
        <v>99.45</v>
      </c>
    </row>
    <row r="17" spans="1:7" ht="12.75">
      <c r="A17" s="3">
        <v>8192</v>
      </c>
      <c r="B17">
        <f t="shared" si="0"/>
        <v>8.192</v>
      </c>
      <c r="C17">
        <v>5.53</v>
      </c>
      <c r="D17">
        <v>76</v>
      </c>
      <c r="E17">
        <v>0.06</v>
      </c>
      <c r="F17">
        <v>19.8</v>
      </c>
      <c r="G17" s="6">
        <f t="shared" si="1"/>
        <v>99.3</v>
      </c>
    </row>
    <row r="18" spans="1:7" ht="12.75">
      <c r="A18" s="3">
        <v>16384</v>
      </c>
      <c r="B18">
        <f t="shared" si="0"/>
        <v>16.384</v>
      </c>
      <c r="C18">
        <v>5.48</v>
      </c>
      <c r="D18">
        <v>72</v>
      </c>
      <c r="E18">
        <v>0.07</v>
      </c>
      <c r="F18">
        <v>19.82</v>
      </c>
      <c r="G18" s="6">
        <f t="shared" si="1"/>
        <v>99.45</v>
      </c>
    </row>
    <row r="19" spans="1:7" ht="12.75">
      <c r="A19" s="3">
        <v>32768</v>
      </c>
      <c r="B19">
        <f t="shared" si="0"/>
        <v>32.768</v>
      </c>
      <c r="C19">
        <v>5.36</v>
      </c>
      <c r="D19">
        <v>75</v>
      </c>
      <c r="E19">
        <v>0.06</v>
      </c>
      <c r="F19">
        <v>19.84</v>
      </c>
      <c r="G19" s="6">
        <f t="shared" si="1"/>
        <v>99.49999999999999</v>
      </c>
    </row>
    <row r="20" spans="1:7" ht="12.75">
      <c r="A20" s="3">
        <v>65136</v>
      </c>
      <c r="B20">
        <f t="shared" si="0"/>
        <v>65.136</v>
      </c>
      <c r="C20">
        <v>5.45</v>
      </c>
      <c r="D20">
        <v>74</v>
      </c>
      <c r="E20">
        <v>0.06</v>
      </c>
      <c r="F20">
        <v>19.93</v>
      </c>
      <c r="G20" s="6">
        <f t="shared" si="1"/>
        <v>99.94999999999999</v>
      </c>
    </row>
    <row r="22" spans="1:2" ht="12.75">
      <c r="A22" s="1" t="s">
        <v>15</v>
      </c>
      <c r="B22" s="1"/>
    </row>
    <row r="24" spans="1:2" ht="12.75">
      <c r="A24" t="s">
        <v>16</v>
      </c>
      <c r="B24" t="s">
        <v>17</v>
      </c>
    </row>
    <row r="25" spans="1:2" ht="12.75">
      <c r="A25" t="s">
        <v>18</v>
      </c>
      <c r="B25" t="s">
        <v>19</v>
      </c>
    </row>
    <row r="26" spans="1:2" ht="12.75">
      <c r="A26" t="s">
        <v>20</v>
      </c>
      <c r="B26" s="2">
        <v>1000</v>
      </c>
    </row>
    <row r="27" spans="1:2" ht="12.75">
      <c r="A27" t="s">
        <v>21</v>
      </c>
      <c r="B27" s="2">
        <v>1</v>
      </c>
    </row>
    <row r="28" ht="12.75">
      <c r="B28" s="2"/>
    </row>
    <row r="29" spans="1:7" s="9" customFormat="1" ht="34.5" customHeight="1">
      <c r="A29" s="7" t="s">
        <v>22</v>
      </c>
      <c r="B29" s="7" t="s">
        <v>23</v>
      </c>
      <c r="C29" s="7" t="s">
        <v>24</v>
      </c>
      <c r="D29" s="8" t="s">
        <v>25</v>
      </c>
      <c r="E29" s="8" t="s">
        <v>26</v>
      </c>
      <c r="F29" s="10" t="s">
        <v>86</v>
      </c>
      <c r="G29" s="10" t="s">
        <v>87</v>
      </c>
    </row>
    <row r="30" spans="1:7" ht="12.75">
      <c r="A30" s="3">
        <v>1</v>
      </c>
      <c r="B30">
        <v>1.77</v>
      </c>
      <c r="C30">
        <v>30</v>
      </c>
      <c r="D30">
        <v>0.03</v>
      </c>
      <c r="E30">
        <v>6.61</v>
      </c>
      <c r="F30">
        <f>(D30+E30)*1.8/20</f>
        <v>0.5976000000000001</v>
      </c>
      <c r="G30">
        <f>F30/B30</f>
        <v>0.33762711864406786</v>
      </c>
    </row>
    <row r="31" spans="1:7" ht="12.75">
      <c r="A31" s="3">
        <v>2</v>
      </c>
      <c r="B31">
        <v>3.51</v>
      </c>
      <c r="C31">
        <v>60</v>
      </c>
      <c r="D31">
        <v>0.06</v>
      </c>
      <c r="E31">
        <v>14.95</v>
      </c>
      <c r="F31">
        <f aca="true" t="shared" si="2" ref="F31:F58">(D31+E31)*1.8/20</f>
        <v>1.3509</v>
      </c>
      <c r="G31">
        <f aca="true" t="shared" si="3" ref="G31:G58">F31/B31</f>
        <v>0.3848717948717949</v>
      </c>
    </row>
    <row r="32" spans="1:7" ht="12.75">
      <c r="A32" s="3">
        <v>4</v>
      </c>
      <c r="B32">
        <v>5.72</v>
      </c>
      <c r="C32">
        <v>95</v>
      </c>
      <c r="D32">
        <v>0.1</v>
      </c>
      <c r="E32">
        <v>26.65</v>
      </c>
      <c r="F32">
        <f t="shared" si="2"/>
        <v>2.4074999999999998</v>
      </c>
      <c r="G32">
        <f t="shared" si="3"/>
        <v>0.4208916083916084</v>
      </c>
    </row>
    <row r="33" spans="1:7" ht="12.75">
      <c r="A33" s="3">
        <v>8</v>
      </c>
      <c r="B33">
        <v>5.73</v>
      </c>
      <c r="C33">
        <v>105</v>
      </c>
      <c r="D33">
        <v>0.09</v>
      </c>
      <c r="E33">
        <v>27.95</v>
      </c>
      <c r="F33">
        <f t="shared" si="2"/>
        <v>2.5236</v>
      </c>
      <c r="G33">
        <f t="shared" si="3"/>
        <v>0.44041884816753923</v>
      </c>
    </row>
    <row r="34" spans="1:7" ht="12.75">
      <c r="A34" s="3">
        <v>16</v>
      </c>
      <c r="B34">
        <v>5.73</v>
      </c>
      <c r="C34">
        <v>105</v>
      </c>
      <c r="D34">
        <v>0.09</v>
      </c>
      <c r="E34">
        <v>28.33</v>
      </c>
      <c r="F34">
        <f t="shared" si="2"/>
        <v>2.5578</v>
      </c>
      <c r="G34">
        <f t="shared" si="3"/>
        <v>0.44638743455497376</v>
      </c>
    </row>
    <row r="35" ht="12.75">
      <c r="A35" s="3"/>
    </row>
    <row r="36" spans="1:2" ht="12.75">
      <c r="A36" t="s">
        <v>27</v>
      </c>
      <c r="B36" t="s">
        <v>28</v>
      </c>
    </row>
    <row r="37" spans="1:2" ht="12.75">
      <c r="A37" t="s">
        <v>29</v>
      </c>
      <c r="B37" t="s">
        <v>30</v>
      </c>
    </row>
    <row r="38" spans="1:2" ht="12.75">
      <c r="A38" t="s">
        <v>31</v>
      </c>
      <c r="B38" s="2">
        <v>1000</v>
      </c>
    </row>
    <row r="39" spans="1:2" ht="12.75">
      <c r="A39" t="s">
        <v>32</v>
      </c>
      <c r="B39" s="2">
        <v>2</v>
      </c>
    </row>
    <row r="40" ht="12.75">
      <c r="B40" s="2"/>
    </row>
    <row r="41" spans="1:7" s="9" customFormat="1" ht="51">
      <c r="A41" s="7" t="s">
        <v>33</v>
      </c>
      <c r="B41" s="7" t="s">
        <v>34</v>
      </c>
      <c r="C41" s="7" t="s">
        <v>35</v>
      </c>
      <c r="D41" s="8" t="s">
        <v>36</v>
      </c>
      <c r="E41" s="8" t="s">
        <v>37</v>
      </c>
      <c r="F41" t="str">
        <f>F29</f>
        <v>GHz used</v>
      </c>
      <c r="G41" t="str">
        <f>G29</f>
        <v>GHz/Gbps</v>
      </c>
    </row>
    <row r="42" spans="1:7" ht="12.75">
      <c r="A42" s="3">
        <v>1</v>
      </c>
      <c r="B42">
        <v>3.1</v>
      </c>
      <c r="C42">
        <v>50</v>
      </c>
      <c r="D42">
        <v>0.04</v>
      </c>
      <c r="E42">
        <v>11.9</v>
      </c>
      <c r="F42">
        <f t="shared" si="2"/>
        <v>1.0746</v>
      </c>
      <c r="G42">
        <f t="shared" si="3"/>
        <v>0.3466451612903226</v>
      </c>
    </row>
    <row r="43" spans="1:7" ht="12.75">
      <c r="A43" s="3">
        <v>2</v>
      </c>
      <c r="B43">
        <v>5.8</v>
      </c>
      <c r="C43">
        <v>90</v>
      </c>
      <c r="D43">
        <v>0.09</v>
      </c>
      <c r="E43">
        <v>26.07</v>
      </c>
      <c r="F43">
        <f t="shared" si="2"/>
        <v>2.3544</v>
      </c>
      <c r="G43">
        <f t="shared" si="3"/>
        <v>0.40593103448275863</v>
      </c>
    </row>
    <row r="44" spans="1:7" ht="12.75">
      <c r="A44" s="3">
        <v>4</v>
      </c>
      <c r="B44">
        <v>5.7</v>
      </c>
      <c r="C44">
        <v>97</v>
      </c>
      <c r="D44">
        <v>0.1</v>
      </c>
      <c r="E44">
        <v>25.86</v>
      </c>
      <c r="F44">
        <f t="shared" si="2"/>
        <v>2.3364000000000003</v>
      </c>
      <c r="G44">
        <f t="shared" si="3"/>
        <v>0.4098947368421053</v>
      </c>
    </row>
    <row r="45" spans="1:7" ht="12.75">
      <c r="A45" s="3">
        <v>8</v>
      </c>
      <c r="B45">
        <v>5.71</v>
      </c>
      <c r="C45">
        <v>102</v>
      </c>
      <c r="D45">
        <v>0.09</v>
      </c>
      <c r="E45">
        <v>28.26</v>
      </c>
      <c r="F45">
        <f t="shared" si="2"/>
        <v>2.5515</v>
      </c>
      <c r="G45">
        <f t="shared" si="3"/>
        <v>0.4468476357267951</v>
      </c>
    </row>
    <row r="46" spans="1:7" ht="12.75">
      <c r="A46" s="3">
        <v>16</v>
      </c>
      <c r="B46">
        <v>5.7</v>
      </c>
      <c r="C46">
        <v>105</v>
      </c>
      <c r="D46">
        <v>0.07</v>
      </c>
      <c r="E46">
        <v>27.29</v>
      </c>
      <c r="F46">
        <f t="shared" si="2"/>
        <v>2.4623999999999997</v>
      </c>
      <c r="G46">
        <f t="shared" si="3"/>
        <v>0.43199999999999994</v>
      </c>
    </row>
    <row r="47" ht="12.75">
      <c r="A47" s="3"/>
    </row>
    <row r="48" spans="1:2" ht="12.75">
      <c r="A48" t="s">
        <v>38</v>
      </c>
      <c r="B48" t="s">
        <v>39</v>
      </c>
    </row>
    <row r="49" spans="1:2" ht="12.75">
      <c r="A49" t="s">
        <v>40</v>
      </c>
      <c r="B49" t="s">
        <v>41</v>
      </c>
    </row>
    <row r="50" spans="1:2" ht="12.75">
      <c r="A50" t="s">
        <v>42</v>
      </c>
      <c r="B50" s="2">
        <v>1000</v>
      </c>
    </row>
    <row r="51" spans="1:2" ht="12.75">
      <c r="A51" t="s">
        <v>43</v>
      </c>
      <c r="B51" s="2">
        <v>4</v>
      </c>
    </row>
    <row r="52" spans="2:13" ht="12.75">
      <c r="B52" s="2"/>
      <c r="H52" s="11"/>
      <c r="I52" s="11" t="s">
        <v>88</v>
      </c>
      <c r="J52" s="11"/>
      <c r="K52" s="11" t="s">
        <v>89</v>
      </c>
      <c r="L52" s="11"/>
      <c r="M52" s="11"/>
    </row>
    <row r="53" spans="1:13" s="9" customFormat="1" ht="38.25">
      <c r="A53" s="7" t="s">
        <v>44</v>
      </c>
      <c r="B53" s="7" t="s">
        <v>45</v>
      </c>
      <c r="C53" s="7" t="s">
        <v>46</v>
      </c>
      <c r="D53" s="8" t="s">
        <v>47</v>
      </c>
      <c r="E53" s="8" t="s">
        <v>48</v>
      </c>
      <c r="F53" t="str">
        <f>F41</f>
        <v>GHz used</v>
      </c>
      <c r="G53" t="str">
        <f>G41</f>
        <v>GHz/Gbps</v>
      </c>
      <c r="H53" s="11"/>
      <c r="I53" s="11" t="s">
        <v>90</v>
      </c>
      <c r="J53" s="11"/>
      <c r="K53" s="11" t="s">
        <v>90</v>
      </c>
      <c r="L53" s="11"/>
      <c r="M53" s="11" t="s">
        <v>91</v>
      </c>
    </row>
    <row r="54" spans="1:13" ht="12.75">
      <c r="A54" s="3">
        <v>1</v>
      </c>
      <c r="B54">
        <v>4.79</v>
      </c>
      <c r="C54">
        <v>60</v>
      </c>
      <c r="D54">
        <v>0.07</v>
      </c>
      <c r="E54">
        <v>19.8</v>
      </c>
      <c r="F54">
        <f t="shared" si="2"/>
        <v>1.7883000000000002</v>
      </c>
      <c r="G54">
        <f t="shared" si="3"/>
        <v>0.37334029227557414</v>
      </c>
      <c r="H54" s="11"/>
      <c r="I54" s="11" t="s">
        <v>92</v>
      </c>
      <c r="J54" s="11" t="s">
        <v>93</v>
      </c>
      <c r="K54" s="11" t="s">
        <v>92</v>
      </c>
      <c r="L54" s="11" t="s">
        <v>93</v>
      </c>
      <c r="M54" s="11"/>
    </row>
    <row r="55" spans="1:13" ht="12.75">
      <c r="A55" s="3">
        <v>2</v>
      </c>
      <c r="B55">
        <v>5.94</v>
      </c>
      <c r="C55">
        <v>95</v>
      </c>
      <c r="D55">
        <v>0.08</v>
      </c>
      <c r="E55">
        <v>25.18</v>
      </c>
      <c r="F55">
        <f t="shared" si="2"/>
        <v>2.2733999999999996</v>
      </c>
      <c r="G55">
        <f t="shared" si="3"/>
        <v>0.38272727272727264</v>
      </c>
      <c r="H55" s="11">
        <v>1</v>
      </c>
      <c r="I55" s="11"/>
      <c r="J55" s="11"/>
      <c r="K55" s="11">
        <v>0.3333333333333333</v>
      </c>
      <c r="L55" s="11">
        <v>0.07</v>
      </c>
      <c r="M55" s="11"/>
    </row>
    <row r="56" spans="1:13" ht="12.75">
      <c r="A56" s="3">
        <v>4</v>
      </c>
      <c r="B56">
        <v>5.77</v>
      </c>
      <c r="C56">
        <v>105</v>
      </c>
      <c r="D56">
        <v>0.07</v>
      </c>
      <c r="E56">
        <v>26.87</v>
      </c>
      <c r="F56">
        <f t="shared" si="2"/>
        <v>2.4246000000000003</v>
      </c>
      <c r="G56">
        <f t="shared" si="3"/>
        <v>0.42020797227036405</v>
      </c>
      <c r="H56" s="11">
        <v>2</v>
      </c>
      <c r="I56" s="11">
        <v>0.152947176247521</v>
      </c>
      <c r="J56" s="11">
        <v>0.031587065856426656</v>
      </c>
      <c r="K56" s="11">
        <v>0.58</v>
      </c>
      <c r="L56" s="11">
        <v>0.11</v>
      </c>
      <c r="M56" s="11">
        <v>3.792158928526807</v>
      </c>
    </row>
    <row r="57" spans="1:13" ht="12.75">
      <c r="A57" s="3">
        <v>8</v>
      </c>
      <c r="B57">
        <v>5.76</v>
      </c>
      <c r="C57">
        <v>97</v>
      </c>
      <c r="D57">
        <v>0.08</v>
      </c>
      <c r="E57">
        <v>28.41</v>
      </c>
      <c r="F57">
        <f t="shared" si="2"/>
        <v>2.5641</v>
      </c>
      <c r="G57">
        <f t="shared" si="3"/>
        <v>0.44515625</v>
      </c>
      <c r="H57" s="11">
        <v>4</v>
      </c>
      <c r="I57" s="11"/>
      <c r="J57" s="11"/>
      <c r="K57" s="11">
        <v>0.78</v>
      </c>
      <c r="L57" s="11">
        <v>0.06</v>
      </c>
      <c r="M57" s="11"/>
    </row>
    <row r="58" spans="1:13" ht="12.75">
      <c r="A58" s="3">
        <v>16</v>
      </c>
      <c r="B58">
        <v>5.75</v>
      </c>
      <c r="C58">
        <v>102</v>
      </c>
      <c r="D58">
        <v>0.09</v>
      </c>
      <c r="E58">
        <v>27.48</v>
      </c>
      <c r="F58">
        <f t="shared" si="2"/>
        <v>2.4813</v>
      </c>
      <c r="G58">
        <f t="shared" si="3"/>
        <v>0.4315304347826087</v>
      </c>
      <c r="H58" s="11">
        <v>10</v>
      </c>
      <c r="I58" s="11">
        <v>0.21791548128135815</v>
      </c>
      <c r="J58" s="11">
        <v>0.05441655873966854</v>
      </c>
      <c r="K58" s="11"/>
      <c r="L58" s="11"/>
      <c r="M58" s="11"/>
    </row>
    <row r="59" spans="1:13" ht="12.75">
      <c r="A59" s="3"/>
      <c r="H59" s="11">
        <v>16</v>
      </c>
      <c r="I59" s="11">
        <v>0.479590465822821</v>
      </c>
      <c r="J59" s="11">
        <v>0.0655740378634503</v>
      </c>
      <c r="K59" s="11"/>
      <c r="L59" s="11"/>
      <c r="M59" s="11"/>
    </row>
    <row r="60" spans="8:13" ht="12.75">
      <c r="H60" s="11" t="s">
        <v>94</v>
      </c>
      <c r="I60" s="11">
        <v>0.26</v>
      </c>
      <c r="J60" s="11">
        <v>0.14</v>
      </c>
      <c r="K60" s="11">
        <v>0.63</v>
      </c>
      <c r="L60" s="11">
        <v>0.14</v>
      </c>
      <c r="M60" s="11">
        <v>2.423076923076923</v>
      </c>
    </row>
    <row r="61" spans="1:2" ht="12.75">
      <c r="A61" s="1" t="s">
        <v>49</v>
      </c>
      <c r="B61" s="1"/>
    </row>
    <row r="63" spans="1:2" ht="12.75">
      <c r="A63" t="s">
        <v>50</v>
      </c>
      <c r="B63" t="s">
        <v>51</v>
      </c>
    </row>
    <row r="64" spans="1:2" ht="12.75">
      <c r="A64" s="4" t="s">
        <v>52</v>
      </c>
      <c r="B64" s="4" t="s">
        <v>53</v>
      </c>
    </row>
    <row r="65" spans="1:2" ht="12.75">
      <c r="A65" t="s">
        <v>54</v>
      </c>
      <c r="B65" s="2">
        <v>1000</v>
      </c>
    </row>
    <row r="66" spans="1:2" ht="12.75">
      <c r="A66" t="s">
        <v>55</v>
      </c>
      <c r="B66" s="2">
        <v>1</v>
      </c>
    </row>
    <row r="67" ht="12.75">
      <c r="B67" s="2"/>
    </row>
    <row r="68" spans="1:8" s="9" customFormat="1" ht="51">
      <c r="A68" s="7" t="s">
        <v>56</v>
      </c>
      <c r="B68" s="7" t="s">
        <v>57</v>
      </c>
      <c r="C68" s="7"/>
      <c r="D68" s="8" t="s">
        <v>58</v>
      </c>
      <c r="E68" s="8" t="s">
        <v>59</v>
      </c>
      <c r="F68" s="10" t="s">
        <v>85</v>
      </c>
      <c r="G68" s="10" t="s">
        <v>86</v>
      </c>
      <c r="H68" s="10" t="s">
        <v>87</v>
      </c>
    </row>
    <row r="69" spans="1:8" ht="12.75">
      <c r="A69" s="3">
        <v>1</v>
      </c>
      <c r="B69">
        <v>1.24</v>
      </c>
      <c r="D69">
        <v>0.01</v>
      </c>
      <c r="E69">
        <v>10.7</v>
      </c>
      <c r="F69">
        <f>100*(D69+E69)/20</f>
        <v>53.55</v>
      </c>
      <c r="G69">
        <f>(D69+E69)*1.8/20</f>
        <v>0.9639</v>
      </c>
      <c r="H69">
        <f>G69/B69</f>
        <v>0.7773387096774194</v>
      </c>
    </row>
    <row r="70" spans="1:8" ht="12.75">
      <c r="A70" s="3">
        <v>2</v>
      </c>
      <c r="B70">
        <v>1.69</v>
      </c>
      <c r="D70">
        <v>0.02</v>
      </c>
      <c r="E70">
        <v>19.85</v>
      </c>
      <c r="F70">
        <f aca="true" t="shared" si="4" ref="F70:F75">100*(D70+E70)/20</f>
        <v>99.35</v>
      </c>
      <c r="G70">
        <f aca="true" t="shared" si="5" ref="G70:G75">(D70+E70)*1.8/20</f>
        <v>1.7883000000000002</v>
      </c>
      <c r="H70">
        <f aca="true" t="shared" si="6" ref="H70:H75">G70/B70</f>
        <v>1.058165680473373</v>
      </c>
    </row>
    <row r="71" spans="1:8" ht="12.75">
      <c r="A71" s="3">
        <v>4</v>
      </c>
      <c r="B71">
        <v>1.72</v>
      </c>
      <c r="D71">
        <v>0.02</v>
      </c>
      <c r="E71">
        <v>19.9</v>
      </c>
      <c r="F71">
        <f t="shared" si="4"/>
        <v>99.6</v>
      </c>
      <c r="G71">
        <f t="shared" si="5"/>
        <v>1.7927999999999997</v>
      </c>
      <c r="H71">
        <f t="shared" si="6"/>
        <v>1.0423255813953487</v>
      </c>
    </row>
    <row r="72" spans="1:8" ht="12.75">
      <c r="A72" s="3">
        <v>8</v>
      </c>
      <c r="B72">
        <v>1.6</v>
      </c>
      <c r="D72">
        <v>0.03</v>
      </c>
      <c r="E72">
        <v>19.87</v>
      </c>
      <c r="F72">
        <f t="shared" si="4"/>
        <v>99.50000000000001</v>
      </c>
      <c r="G72">
        <f t="shared" si="5"/>
        <v>1.7910000000000004</v>
      </c>
      <c r="H72">
        <f t="shared" si="6"/>
        <v>1.1193750000000002</v>
      </c>
    </row>
    <row r="73" spans="1:8" ht="12.75">
      <c r="A73" s="3">
        <v>16</v>
      </c>
      <c r="B73">
        <v>0.789</v>
      </c>
      <c r="D73">
        <v>0</v>
      </c>
      <c r="E73">
        <v>7.78</v>
      </c>
      <c r="F73">
        <f t="shared" si="4"/>
        <v>38.9</v>
      </c>
      <c r="G73">
        <f t="shared" si="5"/>
        <v>0.7002</v>
      </c>
      <c r="H73">
        <f t="shared" si="6"/>
        <v>0.8874524714828897</v>
      </c>
    </row>
    <row r="74" spans="1:8" ht="12.75">
      <c r="A74">
        <v>32</v>
      </c>
      <c r="B74">
        <v>0.81</v>
      </c>
      <c r="D74">
        <v>0.01</v>
      </c>
      <c r="E74">
        <v>5.57</v>
      </c>
      <c r="F74">
        <f t="shared" si="4"/>
        <v>27.9</v>
      </c>
      <c r="G74">
        <f t="shared" si="5"/>
        <v>0.5022</v>
      </c>
      <c r="H74">
        <f t="shared" si="6"/>
        <v>0.6199999999999999</v>
      </c>
    </row>
    <row r="75" spans="1:8" ht="12.75">
      <c r="A75">
        <v>64</v>
      </c>
      <c r="B75">
        <v>1.58</v>
      </c>
      <c r="D75">
        <v>0.02</v>
      </c>
      <c r="E75">
        <v>19.87</v>
      </c>
      <c r="F75">
        <f t="shared" si="4"/>
        <v>99.45</v>
      </c>
      <c r="G75">
        <f t="shared" si="5"/>
        <v>1.7901</v>
      </c>
      <c r="H75">
        <f t="shared" si="6"/>
        <v>1.1329746835443038</v>
      </c>
    </row>
    <row r="77" spans="1:2" ht="12.75">
      <c r="A77" s="1" t="s">
        <v>60</v>
      </c>
      <c r="B77" s="1"/>
    </row>
    <row r="79" spans="1:2" ht="12.75">
      <c r="A79" s="4" t="s">
        <v>61</v>
      </c>
      <c r="B79" s="4" t="s">
        <v>62</v>
      </c>
    </row>
    <row r="80" spans="1:2" ht="12.75">
      <c r="A80" s="5" t="s">
        <v>63</v>
      </c>
      <c r="B80" s="5" t="s">
        <v>64</v>
      </c>
    </row>
    <row r="81" spans="1:2" ht="12.75">
      <c r="A81" t="s">
        <v>65</v>
      </c>
      <c r="B81" s="2">
        <v>1000</v>
      </c>
    </row>
    <row r="82" spans="1:2" ht="12.75">
      <c r="A82" t="s">
        <v>66</v>
      </c>
      <c r="B82" s="2">
        <v>1</v>
      </c>
    </row>
    <row r="83" ht="12.75">
      <c r="B83" s="2"/>
    </row>
    <row r="84" spans="1:5" s="9" customFormat="1" ht="51">
      <c r="A84" s="7" t="s">
        <v>67</v>
      </c>
      <c r="B84" s="7" t="s">
        <v>68</v>
      </c>
      <c r="C84" s="7"/>
      <c r="D84" s="8" t="s">
        <v>69</v>
      </c>
      <c r="E84" s="8" t="s">
        <v>70</v>
      </c>
    </row>
    <row r="85" spans="1:5" ht="12.75">
      <c r="A85" s="3">
        <v>1</v>
      </c>
      <c r="B85">
        <v>1.56</v>
      </c>
      <c r="D85">
        <v>0.02</v>
      </c>
      <c r="E85">
        <v>7.62</v>
      </c>
    </row>
    <row r="86" spans="1:5" ht="12.75">
      <c r="A86" s="3">
        <v>2</v>
      </c>
      <c r="B86">
        <v>1.75</v>
      </c>
      <c r="D86">
        <v>0.02</v>
      </c>
      <c r="E86">
        <v>8.99</v>
      </c>
    </row>
    <row r="87" spans="1:5" ht="12.75">
      <c r="A87" s="3">
        <v>4</v>
      </c>
      <c r="B87">
        <v>0.867</v>
      </c>
      <c r="D87">
        <v>0.01</v>
      </c>
      <c r="E87">
        <v>5.56</v>
      </c>
    </row>
    <row r="88" spans="1:5" ht="12.75">
      <c r="A88" s="3">
        <v>8</v>
      </c>
      <c r="B88">
        <v>0.97</v>
      </c>
      <c r="D88">
        <v>0.01</v>
      </c>
      <c r="E88">
        <v>8.78</v>
      </c>
    </row>
    <row r="89" spans="1:5" ht="12.75">
      <c r="A89" s="3">
        <v>16</v>
      </c>
      <c r="B89">
        <v>1.49</v>
      </c>
      <c r="D89">
        <v>0.02</v>
      </c>
      <c r="E89">
        <v>6.42</v>
      </c>
    </row>
    <row r="90" spans="1:5" ht="12.75">
      <c r="A90">
        <v>32</v>
      </c>
      <c r="B90">
        <v>1.46</v>
      </c>
      <c r="D90">
        <v>0.02</v>
      </c>
      <c r="E90">
        <v>5.34</v>
      </c>
    </row>
    <row r="91" spans="1:5" ht="12.75">
      <c r="A91">
        <v>64</v>
      </c>
      <c r="B91">
        <v>1.47</v>
      </c>
      <c r="D91">
        <v>0.02</v>
      </c>
      <c r="E91">
        <v>5.13</v>
      </c>
    </row>
    <row r="93" spans="1:2" ht="12.75">
      <c r="A93" s="1" t="s">
        <v>71</v>
      </c>
      <c r="B93" s="1"/>
    </row>
    <row r="95" spans="1:2" ht="12.75">
      <c r="A95" s="4" t="s">
        <v>72</v>
      </c>
      <c r="B95" s="4" t="s">
        <v>73</v>
      </c>
    </row>
    <row r="96" spans="1:2" ht="12.75">
      <c r="A96" s="5" t="s">
        <v>74</v>
      </c>
      <c r="B96" s="5" t="s">
        <v>75</v>
      </c>
    </row>
    <row r="97" spans="1:2" ht="12.75">
      <c r="A97" t="s">
        <v>76</v>
      </c>
      <c r="B97" s="2">
        <v>1000</v>
      </c>
    </row>
    <row r="98" ht="12.75">
      <c r="B98" s="2"/>
    </row>
    <row r="99" ht="12.75">
      <c r="B99" s="2"/>
    </row>
    <row r="100" spans="1:5" s="9" customFormat="1" ht="38.25">
      <c r="A100" s="7" t="s">
        <v>77</v>
      </c>
      <c r="B100" s="7" t="s">
        <v>78</v>
      </c>
      <c r="C100" s="7" t="s">
        <v>79</v>
      </c>
      <c r="D100" s="8" t="s">
        <v>80</v>
      </c>
      <c r="E100" s="8" t="s">
        <v>81</v>
      </c>
    </row>
    <row r="101" spans="1:5" ht="12.75">
      <c r="A101">
        <v>16</v>
      </c>
      <c r="B101">
        <v>1</v>
      </c>
      <c r="C101">
        <v>5.1</v>
      </c>
      <c r="D101">
        <v>0.07</v>
      </c>
      <c r="E101">
        <v>19.82</v>
      </c>
    </row>
    <row r="102" spans="1:5" ht="12.75">
      <c r="A102">
        <v>8</v>
      </c>
      <c r="B102">
        <v>2</v>
      </c>
      <c r="C102">
        <v>5.93</v>
      </c>
      <c r="D102">
        <v>0.09</v>
      </c>
      <c r="E102">
        <v>26.06</v>
      </c>
    </row>
    <row r="103" spans="1:5" ht="12.75">
      <c r="A103">
        <v>4</v>
      </c>
      <c r="B103">
        <v>4</v>
      </c>
      <c r="C103">
        <v>5.77</v>
      </c>
      <c r="D103">
        <v>0.08</v>
      </c>
      <c r="E103">
        <v>26.81</v>
      </c>
    </row>
    <row r="104" spans="1:5" ht="12.75">
      <c r="A104">
        <v>2</v>
      </c>
      <c r="B104">
        <v>8</v>
      </c>
      <c r="C104">
        <v>5.71</v>
      </c>
      <c r="D104">
        <v>0.08</v>
      </c>
      <c r="E104">
        <v>28.07</v>
      </c>
    </row>
    <row r="105" spans="1:5" ht="12.75">
      <c r="A105">
        <v>1</v>
      </c>
      <c r="B105">
        <v>16</v>
      </c>
      <c r="C105">
        <v>5.73</v>
      </c>
      <c r="D105">
        <v>0.09</v>
      </c>
      <c r="E105">
        <v>28.15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scale="6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2.75"/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2.75"/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cp:lastPrinted>2005-04-13T01:53:06Z</cp:lastPrinted>
  <dcterms:created xsi:type="dcterms:W3CDTF">2005-04-07T23:40:06Z</dcterms:created>
  <dcterms:modified xsi:type="dcterms:W3CDTF">2005-04-19T01:47:55Z</dcterms:modified>
  <cp:category/>
  <cp:version/>
  <cp:contentType/>
  <cp:contentStatus/>
  <cp:revision>11</cp:revision>
</cp:coreProperties>
</file>