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Users/greg/Documents/Admin and Management/Projects/FY 2021/HLA/"/>
    </mc:Choice>
  </mc:AlternateContent>
  <xr:revisionPtr revIDLastSave="0" documentId="13_ncr:1_{76CD77D3-0B7C-AD4F-A8B5-568E022D3D69}" xr6:coauthVersionLast="45" xr6:coauthVersionMax="45" xr10:uidLastSave="{00000000-0000-0000-0000-000000000000}"/>
  <bookViews>
    <workbookView xWindow="1440" yWindow="1480" windowWidth="28040" windowHeight="17440" xr2:uid="{36757A82-B556-C847-BF43-81230382416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 l="1"/>
  <c r="D17" i="1"/>
  <c r="D12" i="1"/>
  <c r="D11" i="1"/>
  <c r="C13" i="1"/>
  <c r="C14" i="1"/>
  <c r="C15" i="1"/>
  <c r="C16" i="1" s="1"/>
  <c r="C17" i="1" s="1"/>
  <c r="C18" i="1" s="1"/>
  <c r="C19" i="1" s="1"/>
  <c r="C20" i="1" s="1"/>
  <c r="C21" i="1" s="1"/>
  <c r="C22" i="1" s="1"/>
  <c r="C23" i="1" s="1"/>
  <c r="C24" i="1" s="1"/>
  <c r="C11" i="1"/>
  <c r="C12" i="1"/>
  <c r="D3" i="1"/>
  <c r="D4" i="1"/>
  <c r="D7" i="1"/>
  <c r="D8" i="1"/>
  <c r="C3" i="1"/>
  <c r="C4" i="1" s="1"/>
  <c r="C5" i="1" s="1"/>
  <c r="C6" i="1" s="1"/>
  <c r="C7" i="1" s="1"/>
  <c r="C8" i="1" s="1"/>
  <c r="C9" i="1" s="1"/>
  <c r="C10" i="1" s="1"/>
  <c r="D16" i="1" l="1"/>
  <c r="D15" i="1"/>
  <c r="D14" i="1"/>
  <c r="D13" i="1"/>
  <c r="D6" i="1"/>
  <c r="D5" i="1"/>
  <c r="D10" i="1"/>
  <c r="D9" i="1"/>
  <c r="D18" i="1" l="1"/>
  <c r="D19" i="1" l="1"/>
  <c r="D21" i="1"/>
  <c r="D23" i="1" l="1"/>
  <c r="D22" i="1" l="1"/>
  <c r="D24" i="1" l="1"/>
</calcChain>
</file>

<file path=xl/sharedStrings.xml><?xml version="1.0" encoding="utf-8"?>
<sst xmlns="http://schemas.openxmlformats.org/spreadsheetml/2006/main" count="69" uniqueCount="55">
  <si>
    <t>Creates new Mad decks in his directory (cvs checkout, edit)</t>
  </si>
  <si>
    <t>Mark</t>
  </si>
  <si>
    <t>"cvs commit, cvs tag" his updates to decks at any time. The control system does not see the CVS directly. The directory service is only updated on the “make install” in step 8 below]</t>
  </si>
  <si>
    <t>Decks -&gt; Andrea and Poonam for upload</t>
  </si>
  <si>
    <t>Decks -&gt; Chris for BMAD update</t>
  </si>
  <si>
    <t>Release Decks Message. That is, notify that CVS and V Drive are updated.</t>
  </si>
  <si>
    <t>Andrea/Poonam</t>
  </si>
  <si>
    <t>Uploads decks -&gt; Oracle</t>
  </si>
  <si>
    <t>Kristi/Sonya/Tim</t>
  </si>
  <si>
    <t>Greg</t>
  </si>
  <si>
    <t>Regenerates element-devicenames file. cvs commit new element-devices</t>
  </si>
  <si>
    <t>Who</t>
  </si>
  <si>
    <t>Step</t>
  </si>
  <si>
    <t>Action</t>
  </si>
  <si>
    <t>Prepreq</t>
  </si>
  <si>
    <t>(Mark) "cvs update” to get new lattice/script updates to element-devicenames files</t>
  </si>
  <si>
    <r>
      <t xml:space="preserve">Update Model Generator and Matlab Model </t>
    </r>
    <r>
      <rPr>
        <i/>
        <sz val="12"/>
        <color theme="1"/>
        <rFont val="Calibri"/>
        <family val="2"/>
        <scheme val="minor"/>
      </rPr>
      <t>[Are these CVSed? Does William take from CVS?]</t>
    </r>
  </si>
  <si>
    <r>
      <t xml:space="preserve">Prepare Hard X-ray Energy Matching  </t>
    </r>
    <r>
      <rPr>
        <i/>
        <sz val="12"/>
        <color theme="1"/>
        <rFont val="Calibri"/>
        <family val="2"/>
        <scheme val="minor"/>
      </rPr>
      <t>[Are these CVSed? Does William take from CVS?]</t>
    </r>
  </si>
  <si>
    <t>Verify LCLS*_lines.dat files built by make contain new undulator elems and devicenames</t>
  </si>
  <si>
    <t xml:space="preserve">[PAMM] make install. </t>
  </si>
  <si>
    <t>cvs of optics/etc/lattice/lcls is updated</t>
  </si>
  <si>
    <t>New Model Generator Scripts</t>
  </si>
  <si>
    <t>New HXR/DMPH energy matching scripts</t>
  </si>
  <si>
    <t>Oracle Elements updated (though new elements don't have device names) https://oraweb.slac.stanford.edu/apex/slacprod/f?p=116</t>
  </si>
  <si>
    <t xml:space="preserve">Oracle learns device names of NEWly added elements </t>
  </si>
  <si>
    <t>Adds Device names for new elements to Oracle</t>
  </si>
  <si>
    <t>William</t>
  </si>
  <si>
    <t>Updates model_nameList.m for new elements and devices</t>
  </si>
  <si>
    <t>Chris</t>
  </si>
  <si>
    <t>Regenerate BMAD model</t>
  </si>
  <si>
    <t>Update BMAD files on Production</t>
  </si>
  <si>
    <t>Verify: Compre matlab model to BMAD and released optiics</t>
  </si>
  <si>
    <t>cvs commit and release (cvs2prod) Matlab model and nameslist</t>
  </si>
  <si>
    <t>Matt</t>
  </si>
  <si>
    <t>BMAD</t>
  </si>
  <si>
    <t>Matlab</t>
  </si>
  <si>
    <t>BMAD Online</t>
  </si>
  <si>
    <t>Directory Service</t>
  </si>
  <si>
    <t>ORACLE</t>
  </si>
  <si>
    <t>System/Part</t>
  </si>
  <si>
    <t>MAD</t>
  </si>
  <si>
    <t>Consequence/Products</t>
  </si>
  <si>
    <t>Directory Service learns new elements and their associated device names. HLAs learn new device names</t>
  </si>
  <si>
    <t>HLAs learn new model / device &amp; element names through model_ routines</t>
  </si>
  <si>
    <t>Generate live model</t>
  </si>
  <si>
    <t>Publish new live model through model service</t>
  </si>
  <si>
    <t>Prod HLAs learn BMAD live model</t>
  </si>
  <si>
    <t>Simulacrum learns new model</t>
  </si>
  <si>
    <t>END</t>
  </si>
  <si>
    <t>BMAD/tao on prod learns new model</t>
  </si>
  <si>
    <t>git push github lcls-lattice master,and pull to slac dev, pull to prod</t>
  </si>
  <si>
    <t xml:space="preserve"> make all (again, to regenerate lines and maps files with updated element devies file)</t>
  </si>
  <si>
    <t>Poonam</t>
  </si>
  <si>
    <t>SCORE</t>
  </si>
  <si>
    <t>Update SCORE db for new device names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</si>
</sst>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i/>
      <sz val="12"/>
      <color theme="1"/>
      <name val="Calibri"/>
      <family val="2"/>
      <scheme val="minor"/>
    </font>
    <font>
      <b/>
      <u/>
      <sz val="12"/>
      <color theme="1"/>
      <name val="Calibri"/>
      <family val="2"/>
      <scheme val="minor"/>
    </font>
    <font>
      <u/>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16" fontId="0" fillId="0" borderId="0" xfId="0" applyNumberFormat="1" applyAlignment="1">
      <alignment horizontal="right" vertical="top"/>
    </xf>
    <xf numFmtId="0" fontId="3" fillId="0" borderId="0" xfId="0" applyFont="1" applyAlignment="1">
      <alignment vertical="top"/>
    </xf>
    <xf numFmtId="0" fontId="3" fillId="0" borderId="0" xfId="0" applyFont="1" applyAlignment="1">
      <alignment vertical="top" wrapText="1"/>
    </xf>
    <xf numFmtId="0" fontId="4" fillId="0" borderId="0" xfId="0" applyFont="1"/>
    <xf numFmtId="1" fontId="0" fillId="0" borderId="0" xfId="0" applyNumberFormat="1" applyFill="1" applyAlignment="1">
      <alignment vertical="top"/>
    </xf>
    <xf numFmtId="0" fontId="3" fillId="0" borderId="0" xfId="0" applyFont="1" applyAlignment="1">
      <alignment horizontal="right" vertical="top"/>
    </xf>
    <xf numFmtId="0" fontId="0" fillId="0" borderId="0" xfId="0" applyAlignment="1">
      <alignment horizontal="right" vertical="top"/>
    </xf>
    <xf numFmtId="1" fontId="0" fillId="0" borderId="0" xfId="0" applyNumberFormat="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C3706-952D-2246-8C35-5846F5623AAE}">
  <dimension ref="A1:F25"/>
  <sheetViews>
    <sheetView tabSelected="1" workbookViewId="0">
      <selection activeCell="C12" sqref="C12"/>
    </sheetView>
  </sheetViews>
  <sheetFormatPr baseColWidth="10" defaultRowHeight="16" x14ac:dyDescent="0.2"/>
  <cols>
    <col min="1" max="1" width="14.83203125" style="1" customWidth="1"/>
    <col min="2" max="2" width="10.83203125" style="1"/>
    <col min="3" max="3" width="5.1640625" style="1" customWidth="1"/>
    <col min="4" max="4" width="10.83203125" style="10" customWidth="1"/>
    <col min="5" max="5" width="54" style="2" customWidth="1"/>
    <col min="6" max="6" width="53.83203125" style="2" customWidth="1"/>
  </cols>
  <sheetData>
    <row r="1" spans="1:6" s="7" customFormat="1" ht="17" x14ac:dyDescent="0.2">
      <c r="A1" s="5" t="s">
        <v>39</v>
      </c>
      <c r="B1" s="5" t="s">
        <v>11</v>
      </c>
      <c r="C1" s="5" t="s">
        <v>12</v>
      </c>
      <c r="D1" s="9" t="s">
        <v>14</v>
      </c>
      <c r="E1" s="6" t="s">
        <v>13</v>
      </c>
      <c r="F1" s="6" t="s">
        <v>41</v>
      </c>
    </row>
    <row r="2" spans="1:6" ht="17" x14ac:dyDescent="0.2">
      <c r="A2" s="3" t="s">
        <v>40</v>
      </c>
      <c r="B2" s="1" t="s">
        <v>1</v>
      </c>
      <c r="C2" s="8">
        <v>1</v>
      </c>
      <c r="E2" s="2" t="s">
        <v>0</v>
      </c>
    </row>
    <row r="3" spans="1:6" ht="51" x14ac:dyDescent="0.2">
      <c r="B3" s="1" t="s">
        <v>1</v>
      </c>
      <c r="C3" s="8">
        <f>C2+1</f>
        <v>2</v>
      </c>
      <c r="D3" s="11">
        <f>C2</f>
        <v>1</v>
      </c>
      <c r="E3" s="2" t="s">
        <v>2</v>
      </c>
      <c r="F3" s="2" t="s">
        <v>20</v>
      </c>
    </row>
    <row r="4" spans="1:6" ht="34" x14ac:dyDescent="0.2">
      <c r="B4" s="1" t="s">
        <v>1</v>
      </c>
      <c r="C4" s="8">
        <f t="shared" ref="C4:C24" si="0">C3+1</f>
        <v>3</v>
      </c>
      <c r="D4" s="11">
        <f>C3</f>
        <v>2</v>
      </c>
      <c r="E4" s="2" t="s">
        <v>5</v>
      </c>
    </row>
    <row r="5" spans="1:6" ht="17" x14ac:dyDescent="0.2">
      <c r="B5" s="1" t="s">
        <v>1</v>
      </c>
      <c r="C5" s="8">
        <f t="shared" si="0"/>
        <v>4</v>
      </c>
      <c r="D5" s="11">
        <f>C4</f>
        <v>3</v>
      </c>
      <c r="E5" s="2" t="s">
        <v>3</v>
      </c>
    </row>
    <row r="6" spans="1:6" ht="17" x14ac:dyDescent="0.2">
      <c r="B6" s="1" t="s">
        <v>1</v>
      </c>
      <c r="C6" s="8">
        <f t="shared" si="0"/>
        <v>5</v>
      </c>
      <c r="D6" s="11">
        <f>C4</f>
        <v>3</v>
      </c>
      <c r="E6" s="2" t="s">
        <v>4</v>
      </c>
    </row>
    <row r="7" spans="1:6" ht="34" x14ac:dyDescent="0.2">
      <c r="B7" s="1" t="s">
        <v>1</v>
      </c>
      <c r="C7" s="8">
        <f t="shared" si="0"/>
        <v>6</v>
      </c>
      <c r="D7" s="11">
        <f>C2</f>
        <v>1</v>
      </c>
      <c r="E7" s="2" t="s">
        <v>16</v>
      </c>
      <c r="F7" s="2" t="s">
        <v>21</v>
      </c>
    </row>
    <row r="8" spans="1:6" ht="34" x14ac:dyDescent="0.2">
      <c r="B8" s="1" t="s">
        <v>1</v>
      </c>
      <c r="C8" s="8">
        <f t="shared" si="0"/>
        <v>7</v>
      </c>
      <c r="D8" s="11">
        <f>C2</f>
        <v>1</v>
      </c>
      <c r="E8" s="2" t="s">
        <v>17</v>
      </c>
      <c r="F8" s="2" t="s">
        <v>22</v>
      </c>
    </row>
    <row r="9" spans="1:6" ht="51" x14ac:dyDescent="0.2">
      <c r="A9" s="3" t="s">
        <v>38</v>
      </c>
      <c r="B9" s="1" t="s">
        <v>6</v>
      </c>
      <c r="C9" s="8">
        <f t="shared" si="0"/>
        <v>8</v>
      </c>
      <c r="D9" s="11">
        <f>C4</f>
        <v>3</v>
      </c>
      <c r="E9" s="2" t="s">
        <v>7</v>
      </c>
      <c r="F9" s="2" t="s">
        <v>23</v>
      </c>
    </row>
    <row r="10" spans="1:6" ht="17" x14ac:dyDescent="0.2">
      <c r="B10" s="1" t="s">
        <v>8</v>
      </c>
      <c r="C10" s="8">
        <f t="shared" si="0"/>
        <v>9</v>
      </c>
      <c r="D10" s="11">
        <f>C9</f>
        <v>8</v>
      </c>
      <c r="E10" s="2" t="s">
        <v>25</v>
      </c>
      <c r="F10" s="2" t="s">
        <v>24</v>
      </c>
    </row>
    <row r="11" spans="1:6" ht="17" x14ac:dyDescent="0.2">
      <c r="A11" s="3" t="s">
        <v>53</v>
      </c>
      <c r="B11" s="1" t="s">
        <v>52</v>
      </c>
      <c r="C11" s="8">
        <f t="shared" si="0"/>
        <v>10</v>
      </c>
      <c r="D11" s="11">
        <f>C10</f>
        <v>9</v>
      </c>
      <c r="E11" s="2" t="s">
        <v>54</v>
      </c>
    </row>
    <row r="12" spans="1:6" ht="34" x14ac:dyDescent="0.2">
      <c r="A12" s="3" t="s">
        <v>37</v>
      </c>
      <c r="B12" s="1" t="s">
        <v>9</v>
      </c>
      <c r="C12" s="8">
        <f t="shared" si="0"/>
        <v>11</v>
      </c>
      <c r="D12" s="11">
        <f>C10</f>
        <v>9</v>
      </c>
      <c r="E12" s="2" t="s">
        <v>10</v>
      </c>
    </row>
    <row r="13" spans="1:6" ht="34" x14ac:dyDescent="0.2">
      <c r="B13" s="1" t="s">
        <v>1</v>
      </c>
      <c r="C13" s="8">
        <f t="shared" si="0"/>
        <v>12</v>
      </c>
      <c r="D13" s="11">
        <f>C12</f>
        <v>11</v>
      </c>
      <c r="E13" s="2" t="s">
        <v>15</v>
      </c>
    </row>
    <row r="14" spans="1:6" ht="34" x14ac:dyDescent="0.2">
      <c r="B14" s="1" t="s">
        <v>1</v>
      </c>
      <c r="C14" s="8">
        <f t="shared" si="0"/>
        <v>13</v>
      </c>
      <c r="D14" s="11">
        <f>C13</f>
        <v>12</v>
      </c>
      <c r="E14" s="2" t="s">
        <v>51</v>
      </c>
    </row>
    <row r="15" spans="1:6" ht="34" x14ac:dyDescent="0.2">
      <c r="C15" s="8">
        <f t="shared" si="0"/>
        <v>14</v>
      </c>
      <c r="D15" s="11">
        <f>C14</f>
        <v>13</v>
      </c>
      <c r="E15" s="2" t="s">
        <v>18</v>
      </c>
    </row>
    <row r="16" spans="1:6" ht="34" x14ac:dyDescent="0.2">
      <c r="B16" s="1" t="s">
        <v>1</v>
      </c>
      <c r="C16" s="8">
        <f t="shared" si="0"/>
        <v>15</v>
      </c>
      <c r="D16" s="11">
        <f>C15</f>
        <v>14</v>
      </c>
      <c r="E16" s="2" t="s">
        <v>19</v>
      </c>
      <c r="F16" s="2" t="s">
        <v>42</v>
      </c>
    </row>
    <row r="17" spans="1:6" ht="17" x14ac:dyDescent="0.2">
      <c r="A17" s="3" t="s">
        <v>34</v>
      </c>
      <c r="B17" s="1" t="s">
        <v>28</v>
      </c>
      <c r="C17" s="8">
        <f t="shared" si="0"/>
        <v>16</v>
      </c>
      <c r="D17" s="11" t="str">
        <f>CONCATENATE(C6," &amp; ",C16)</f>
        <v>5 &amp; 15</v>
      </c>
      <c r="E17" s="2" t="s">
        <v>29</v>
      </c>
    </row>
    <row r="18" spans="1:6" ht="34" x14ac:dyDescent="0.2">
      <c r="B18" s="1" t="s">
        <v>28</v>
      </c>
      <c r="C18" s="8">
        <f t="shared" si="0"/>
        <v>17</v>
      </c>
      <c r="D18" s="11">
        <f>C17</f>
        <v>16</v>
      </c>
      <c r="E18" s="2" t="s">
        <v>50</v>
      </c>
    </row>
    <row r="19" spans="1:6" ht="17" x14ac:dyDescent="0.2">
      <c r="B19" s="1" t="s">
        <v>28</v>
      </c>
      <c r="C19" s="8">
        <f t="shared" si="0"/>
        <v>18</v>
      </c>
      <c r="D19" s="11">
        <f>C18</f>
        <v>17</v>
      </c>
      <c r="E19" s="2" t="s">
        <v>30</v>
      </c>
      <c r="F19" s="2" t="s">
        <v>49</v>
      </c>
    </row>
    <row r="20" spans="1:6" ht="17" x14ac:dyDescent="0.2">
      <c r="A20" s="3" t="s">
        <v>35</v>
      </c>
      <c r="B20" s="1" t="s">
        <v>26</v>
      </c>
      <c r="C20" s="8">
        <f t="shared" si="0"/>
        <v>19</v>
      </c>
      <c r="D20" s="4" t="str">
        <f>CONCATENATE(C7," &amp; (",C10," or ",C12,"")</f>
        <v>6 &amp; (9 or 11</v>
      </c>
      <c r="E20" s="2" t="s">
        <v>27</v>
      </c>
    </row>
    <row r="21" spans="1:6" ht="17" x14ac:dyDescent="0.2">
      <c r="B21" s="1" t="s">
        <v>26</v>
      </c>
      <c r="C21" s="8">
        <f t="shared" si="0"/>
        <v>20</v>
      </c>
      <c r="D21" s="11">
        <f>C18</f>
        <v>17</v>
      </c>
      <c r="E21" s="2" t="s">
        <v>31</v>
      </c>
    </row>
    <row r="22" spans="1:6" ht="17" customHeight="1" x14ac:dyDescent="0.2">
      <c r="B22" s="1" t="s">
        <v>26</v>
      </c>
      <c r="C22" s="8">
        <f t="shared" si="0"/>
        <v>21</v>
      </c>
      <c r="D22" s="11">
        <f>C21</f>
        <v>20</v>
      </c>
      <c r="E22" s="2" t="s">
        <v>32</v>
      </c>
      <c r="F22" s="2" t="s">
        <v>43</v>
      </c>
    </row>
    <row r="23" spans="1:6" ht="17" x14ac:dyDescent="0.2">
      <c r="A23" s="3" t="s">
        <v>36</v>
      </c>
      <c r="B23" s="1" t="s">
        <v>33</v>
      </c>
      <c r="C23" s="8">
        <f t="shared" si="0"/>
        <v>22</v>
      </c>
      <c r="D23" s="11">
        <f>C19</f>
        <v>18</v>
      </c>
      <c r="E23" s="2" t="s">
        <v>44</v>
      </c>
      <c r="F23" s="2" t="s">
        <v>47</v>
      </c>
    </row>
    <row r="24" spans="1:6" ht="17" x14ac:dyDescent="0.2">
      <c r="B24" s="1" t="s">
        <v>33</v>
      </c>
      <c r="C24" s="8">
        <f t="shared" si="0"/>
        <v>23</v>
      </c>
      <c r="D24" s="11">
        <f>C23</f>
        <v>22</v>
      </c>
      <c r="E24" s="2" t="s">
        <v>45</v>
      </c>
      <c r="F24" s="2" t="s">
        <v>46</v>
      </c>
    </row>
    <row r="25" spans="1:6" x14ac:dyDescent="0.2">
      <c r="A25" s="3" t="s">
        <v>48</v>
      </c>
    </row>
  </sheetData>
  <pageMargins left="0.7" right="0.7" top="0.75" bottom="0.75" header="0.3" footer="0.3"/>
  <ignoredErrors>
    <ignoredError sqref="D23 D8 D12 D17"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 Greg</dc:creator>
  <cp:lastModifiedBy>White, Greg</cp:lastModifiedBy>
  <dcterms:created xsi:type="dcterms:W3CDTF">2020-10-01T17:57:56Z</dcterms:created>
  <dcterms:modified xsi:type="dcterms:W3CDTF">2020-10-06T00:29:14Z</dcterms:modified>
</cp:coreProperties>
</file>